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R:\2023\2023 039 SSI VILLE D'AVRAY\04-CONCEPTION\03-DCE\ELEC\Pièces écrites\"/>
    </mc:Choice>
  </mc:AlternateContent>
  <xr:revisionPtr revIDLastSave="0" documentId="13_ncr:1_{9108F62F-1ED6-4596-8814-992D7869DBCC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Page de garde" sheetId="30" r:id="rId1"/>
    <sheet name="DPGF" sheetId="27" r:id="rId2"/>
  </sheets>
  <definedNames>
    <definedName name="_xlnm.Print_Titles" localSheetId="1">DPGF!$3:$3</definedName>
    <definedName name="_xlnm.Print_Area" localSheetId="1">DPGF!$A$1:$G$213</definedName>
    <definedName name="_xlnm.Print_Area" localSheetId="0">'Page de garde'!$A$1:$A$46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06" i="27" l="1"/>
  <c r="G186" i="27"/>
  <c r="G166" i="27"/>
  <c r="G165" i="27"/>
  <c r="G154" i="27"/>
  <c r="G161" i="27"/>
  <c r="G160" i="27"/>
  <c r="G159" i="27"/>
  <c r="G158" i="27"/>
  <c r="G35" i="27"/>
  <c r="G10" i="27"/>
  <c r="G193" i="27"/>
  <c r="G195" i="27"/>
  <c r="G196" i="27"/>
  <c r="G198" i="27"/>
  <c r="G200" i="27"/>
  <c r="G149" i="27"/>
  <c r="G148" i="27"/>
  <c r="G147" i="27"/>
  <c r="G96" i="27"/>
  <c r="G95" i="27"/>
  <c r="G66" i="27"/>
  <c r="G52" i="27"/>
  <c r="G42" i="27"/>
  <c r="G34" i="27"/>
  <c r="G22" i="27"/>
  <c r="G21" i="27"/>
  <c r="G20" i="27"/>
  <c r="G19" i="27"/>
  <c r="G171" i="27"/>
  <c r="G199" i="27"/>
  <c r="G201" i="27"/>
  <c r="G197" i="27"/>
  <c r="G191" i="27"/>
  <c r="G181" i="27"/>
  <c r="G178" i="27"/>
  <c r="G176" i="27"/>
  <c r="G179" i="27"/>
  <c r="G180" i="27"/>
  <c r="G177" i="27"/>
  <c r="G137" i="27"/>
  <c r="G135" i="27"/>
  <c r="G136" i="27"/>
  <c r="G111" i="27"/>
  <c r="G115" i="27"/>
  <c r="G107" i="27"/>
  <c r="G112" i="27"/>
  <c r="G113" i="27"/>
  <c r="G110" i="27"/>
  <c r="G108" i="27"/>
  <c r="G109" i="27"/>
  <c r="G119" i="27"/>
  <c r="G118" i="27"/>
  <c r="G117" i="27"/>
  <c r="G116" i="27"/>
  <c r="G114" i="27"/>
  <c r="G27" i="27" l="1"/>
  <c r="G51" i="27"/>
  <c r="G94" i="27"/>
  <c r="G93" i="27"/>
  <c r="G49" i="27"/>
  <c r="G40" i="27"/>
  <c r="G106" i="27"/>
  <c r="G125" i="27" s="1"/>
  <c r="G100" i="27" l="1"/>
  <c r="G53" i="27"/>
  <c r="G50" i="27"/>
  <c r="G194" i="27"/>
  <c r="G192" i="27"/>
  <c r="G175" i="27"/>
  <c r="G174" i="27"/>
  <c r="G173" i="27"/>
  <c r="G172" i="27"/>
  <c r="G54" i="27"/>
  <c r="G146" i="27"/>
  <c r="G143" i="27"/>
  <c r="G142" i="27"/>
  <c r="G141" i="27"/>
  <c r="G140" i="27"/>
  <c r="G132" i="27"/>
  <c r="G131" i="27"/>
  <c r="G130" i="27"/>
  <c r="G77" i="27"/>
  <c r="G75" i="27"/>
  <c r="G65" i="27"/>
  <c r="G64" i="27"/>
  <c r="G44" i="27"/>
  <c r="G43" i="27"/>
  <c r="G48" i="27" l="1"/>
  <c r="G47" i="27"/>
  <c r="G46" i="27"/>
  <c r="G45" i="27"/>
  <c r="G41" i="27"/>
  <c r="G39" i="27"/>
  <c r="G38" i="27"/>
  <c r="G37" i="27"/>
  <c r="G36" i="27"/>
  <c r="G33" i="27"/>
  <c r="G8" i="27"/>
  <c r="G7" i="27"/>
  <c r="G59" i="27" l="1"/>
  <c r="G83" i="27"/>
  <c r="G82" i="27"/>
  <c r="G81" i="27"/>
  <c r="G80" i="27"/>
  <c r="G76" i="27"/>
  <c r="G74" i="27"/>
  <c r="G71" i="27"/>
  <c r="G70" i="27"/>
  <c r="G69" i="27"/>
  <c r="G89" i="27" l="1"/>
  <c r="G101" i="27" s="1"/>
  <c r="G208" i="27" s="1"/>
  <c r="G9" i="27"/>
  <c r="G15" i="27" s="1"/>
  <c r="G210" i="27" l="1"/>
  <c r="G212" i="27" s="1"/>
</calcChain>
</file>

<file path=xl/sharedStrings.xml><?xml version="1.0" encoding="utf-8"?>
<sst xmlns="http://schemas.openxmlformats.org/spreadsheetml/2006/main" count="290" uniqueCount="106">
  <si>
    <t>DESIGNATION</t>
  </si>
  <si>
    <t>U</t>
  </si>
  <si>
    <t>Q</t>
  </si>
  <si>
    <t>P.U.</t>
  </si>
  <si>
    <t>P.T.</t>
  </si>
  <si>
    <t>ml</t>
  </si>
  <si>
    <t>Etudes d'exécution</t>
  </si>
  <si>
    <t>Autres à préciser:</t>
  </si>
  <si>
    <t>-</t>
  </si>
  <si>
    <t>SOUS-TOTAL HT 1</t>
  </si>
  <si>
    <t>SOUS-TOTAL HT 2</t>
  </si>
  <si>
    <t>TVA 20%</t>
  </si>
  <si>
    <t>Dossier des Ouvrages Exécutés</t>
  </si>
  <si>
    <t>Dépose et évacuation des équipements existants non réutilisés</t>
  </si>
  <si>
    <t>ens</t>
  </si>
  <si>
    <t>Equipement de contrôle et de signalisation E.C.S</t>
  </si>
  <si>
    <t>Centralisateur de mise en sécurité incendie C.M.S.I</t>
  </si>
  <si>
    <t>Détecteur incendie</t>
  </si>
  <si>
    <t>Indicateur d'action</t>
  </si>
  <si>
    <t>Déclencheur manuel d'alarme</t>
  </si>
  <si>
    <t>Diffuseurs sonores</t>
  </si>
  <si>
    <t>Asservissement issue de secours</t>
  </si>
  <si>
    <t>Câble 1p 9/10ème catégorie C2</t>
  </si>
  <si>
    <t>Câble 1p 9/10ème CR1</t>
  </si>
  <si>
    <t>Câble 2x1,5mm² catégorie CR1</t>
  </si>
  <si>
    <t>Moulure blanche</t>
  </si>
  <si>
    <t>Tube IRL</t>
  </si>
  <si>
    <t>Essai et autocontrôles</t>
  </si>
  <si>
    <t>u</t>
  </si>
  <si>
    <t>Module déporté adressable</t>
  </si>
  <si>
    <t>Installation de chantier</t>
  </si>
  <si>
    <t>Câble 2x1,5mm² R2V</t>
  </si>
  <si>
    <t>Flash</t>
  </si>
  <si>
    <t>GEnEralitEs</t>
  </si>
  <si>
    <t>Installation chantier</t>
  </si>
  <si>
    <t>3.1</t>
  </si>
  <si>
    <t>- Câblage</t>
  </si>
  <si>
    <t>Espace d'attente securises</t>
  </si>
  <si>
    <t>Eclairage antipanique</t>
  </si>
  <si>
    <t>Mise à jour plans d'évacuation</t>
  </si>
  <si>
    <t>- Blocs de sécurité</t>
  </si>
  <si>
    <t>- Coffret antipanique</t>
  </si>
  <si>
    <t>Panneaux pour consignes de sécurité</t>
  </si>
  <si>
    <t>Interphonie de sécurité</t>
  </si>
  <si>
    <t>- Poste PCS</t>
  </si>
  <si>
    <t>- Postes d'appel EAS</t>
  </si>
  <si>
    <t>- Mise en service</t>
  </si>
  <si>
    <t>3.2</t>
  </si>
  <si>
    <t>Asservissement arrêts techniques</t>
  </si>
  <si>
    <t>Ensemble bâtiment A-A1-A2-E</t>
  </si>
  <si>
    <t>Remplacement système ssi</t>
  </si>
  <si>
    <t>DAC pour exutoires</t>
  </si>
  <si>
    <t>Gâche asservi au SSI</t>
  </si>
  <si>
    <t>Câblage depuis SSI</t>
  </si>
  <si>
    <t>Mise à jour plans:</t>
  </si>
  <si>
    <t>Mise à jour plans d'intervention</t>
  </si>
  <si>
    <t>Fourniture DIC</t>
  </si>
  <si>
    <t>Panneaux de signation EAS</t>
  </si>
  <si>
    <t>SOUS-TOTAL HT 3.3</t>
  </si>
  <si>
    <t>TOTAL HT 3</t>
  </si>
  <si>
    <t>Ensemble bâtiment F-B</t>
  </si>
  <si>
    <t>4.1</t>
  </si>
  <si>
    <t>4.2</t>
  </si>
  <si>
    <t>SOUS-TOTAL HT 4.1</t>
  </si>
  <si>
    <t>SOUS-TOTAL HT 4.2</t>
  </si>
  <si>
    <t>COMPLEMENT système ssi</t>
  </si>
  <si>
    <t>Mise en service</t>
  </si>
  <si>
    <t>bâtiment C</t>
  </si>
  <si>
    <t>5.1</t>
  </si>
  <si>
    <t>bâtiment D</t>
  </si>
  <si>
    <t>6.1</t>
  </si>
  <si>
    <t>TOTAL HT 4</t>
  </si>
  <si>
    <t>TOTAL HT 5</t>
  </si>
  <si>
    <t>TOTAL HT 6</t>
  </si>
  <si>
    <t>TOTAL SSI ht</t>
  </si>
  <si>
    <t>IUT - Ville d'Avray</t>
  </si>
  <si>
    <t>Université Paris Nanterre</t>
  </si>
  <si>
    <t>IUT de Ville d'Avray</t>
  </si>
  <si>
    <t>3.3</t>
  </si>
  <si>
    <t>Détection gaz</t>
  </si>
  <si>
    <t>Centrale gaz</t>
  </si>
  <si>
    <t>Chemins de câbles</t>
  </si>
  <si>
    <t>SOUS-TOTAL HT 3.1</t>
  </si>
  <si>
    <t>TOTAL SSI TTC</t>
  </si>
  <si>
    <t>SOUS-TOTAL HT 3.2</t>
  </si>
  <si>
    <t>Centrale type 4</t>
  </si>
  <si>
    <t>DAAF</t>
  </si>
  <si>
    <t>Coffret de chantier</t>
  </si>
  <si>
    <t>Eclairage de chantier</t>
  </si>
  <si>
    <t>Câblage</t>
  </si>
  <si>
    <t>Rebouchage CF</t>
  </si>
  <si>
    <t>Gâche asservi au SSI:</t>
  </si>
  <si>
    <t>Fourniture AES</t>
  </si>
  <si>
    <t>- Poste PCS Maitre</t>
  </si>
  <si>
    <t>Détecteur gaz</t>
  </si>
  <si>
    <t>Asservissement portes EAS</t>
  </si>
  <si>
    <t xml:space="preserve"> - Câblage depuis SSI</t>
  </si>
  <si>
    <t xml:space="preserve"> - Fourniture DIC</t>
  </si>
  <si>
    <t xml:space="preserve"> - Fourniture AES</t>
  </si>
  <si>
    <t>système SSI</t>
  </si>
  <si>
    <t>DPGF ELEC</t>
  </si>
  <si>
    <t>DPGF elec</t>
  </si>
  <si>
    <t>Formation exploitant</t>
  </si>
  <si>
    <t>Tableau report d'exploitation dans le bâtiment D</t>
  </si>
  <si>
    <t>4.3</t>
  </si>
  <si>
    <t>SOUS-TOTAL HT 4.3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</si>
</sst>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Bebas Neue"/>
      <family val="2"/>
    </font>
    <font>
      <sz val="22"/>
      <name val="Bebas Neue"/>
      <family val="2"/>
    </font>
    <font>
      <sz val="18"/>
      <name val="Bebas Neue"/>
      <family val="2"/>
    </font>
    <font>
      <b/>
      <sz val="11"/>
      <name val="Arial Narrow"/>
      <family val="2"/>
    </font>
    <font>
      <sz val="11"/>
      <color theme="1"/>
      <name val="Arial Narrow"/>
      <family val="2"/>
    </font>
    <font>
      <sz val="10"/>
      <name val="Arial Narrow"/>
      <family val="2"/>
    </font>
    <font>
      <sz val="12"/>
      <name val="Arial Narrow"/>
      <family val="2"/>
    </font>
    <font>
      <sz val="14"/>
      <name val="Arial Narrow"/>
      <family val="2"/>
    </font>
    <font>
      <b/>
      <sz val="10"/>
      <name val="Arial Narrow"/>
      <family val="2"/>
    </font>
    <font>
      <sz val="16"/>
      <name val="Bebas Neue"/>
      <family val="2"/>
    </font>
    <font>
      <sz val="6"/>
      <name val="Arial Narrow"/>
      <family val="2"/>
    </font>
    <font>
      <sz val="26"/>
      <name val="Bebas Neue"/>
      <family val="2"/>
    </font>
    <font>
      <sz val="14"/>
      <color theme="1"/>
      <name val="Arcon"/>
      <family val="3"/>
    </font>
    <font>
      <sz val="22"/>
      <color rgb="FF91CBEB"/>
      <name val="Arcon"/>
      <family val="3"/>
    </font>
    <font>
      <sz val="11"/>
      <name val="Arial Narrow"/>
      <family val="2"/>
    </font>
    <font>
      <sz val="18"/>
      <name val="Arial Narrow"/>
      <family val="2"/>
    </font>
    <font>
      <sz val="18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91CBEB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theme="0" tint="-0.14996795556505021"/>
      </left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hair">
        <color theme="0" tint="-4.9989318521683403E-2"/>
      </top>
      <bottom style="thin">
        <color indexed="64"/>
      </bottom>
      <diagonal/>
    </border>
    <border>
      <left/>
      <right/>
      <top style="hair">
        <color theme="0" tint="-4.9989318521683403E-2"/>
      </top>
      <bottom style="thin">
        <color auto="1"/>
      </bottom>
      <diagonal/>
    </border>
    <border>
      <left style="thin">
        <color theme="0" tint="-4.9989318521683403E-2"/>
      </left>
      <right style="thin">
        <color theme="0" tint="-4.9989318521683403E-2"/>
      </right>
      <top style="hair">
        <color theme="0" tint="-0.1498764000366222"/>
      </top>
      <bottom style="thin">
        <color theme="0" tint="-0.2499465926084170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0691854609822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0691854609822"/>
      </top>
      <bottom style="thin">
        <color indexed="64"/>
      </bottom>
      <diagonal/>
    </border>
    <border>
      <left style="thin">
        <color theme="0" tint="-0.14993743705557422"/>
      </left>
      <right style="thin">
        <color theme="0" tint="-0.14996795556505021"/>
      </right>
      <top style="thin">
        <color theme="0" tint="-0.14990691854609822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indexed="64"/>
      </top>
      <bottom style="dotted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indexed="64"/>
      </top>
      <bottom style="dotted">
        <color theme="0" tint="-0.14993743705557422"/>
      </bottom>
      <diagonal/>
    </border>
    <border>
      <left style="thin">
        <color theme="0" tint="-0.14993743705557422"/>
      </left>
      <right style="thin">
        <color theme="0" tint="-0.14996795556505021"/>
      </right>
      <top style="thin">
        <color indexed="64"/>
      </top>
      <bottom style="dotted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dotted">
        <color theme="0" tint="-0.14993743705557422"/>
      </top>
      <bottom style="dotted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dotted">
        <color theme="0" tint="-0.14993743705557422"/>
      </top>
      <bottom style="dotted">
        <color theme="0" tint="-0.14993743705557422"/>
      </bottom>
      <diagonal/>
    </border>
    <border>
      <left style="thin">
        <color theme="0" tint="-0.14993743705557422"/>
      </left>
      <right style="thin">
        <color theme="0" tint="-0.14996795556505021"/>
      </right>
      <top style="dotted">
        <color theme="0" tint="-0.14993743705557422"/>
      </top>
      <bottom style="dotted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dotted">
        <color theme="0" tint="-0.14990691854609822"/>
      </top>
      <bottom style="dotted">
        <color theme="0" tint="-0.14990691854609822"/>
      </bottom>
      <diagonal/>
    </border>
    <border>
      <left style="thin">
        <color theme="0" tint="-0.14996795556505021"/>
      </left>
      <right style="thin">
        <color theme="0" tint="-0.14993743705557422"/>
      </right>
      <top/>
      <bottom style="dotted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dotted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dotted">
        <color theme="0" tint="-0.14993743705557422"/>
      </top>
      <bottom style="dashed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dotted">
        <color theme="0" tint="-0.14993743705557422"/>
      </top>
      <bottom style="dashed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dotted">
        <color theme="0" tint="-0.149937437055574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dotted">
        <color theme="0" tint="-0.14993743705557422"/>
      </top>
      <bottom/>
      <diagonal/>
    </border>
    <border>
      <left style="thin">
        <color theme="0" tint="-0.14993743705557422"/>
      </left>
      <right style="thin">
        <color theme="0" tint="-0.14996795556505021"/>
      </right>
      <top style="dotted">
        <color theme="0" tint="-0.14993743705557422"/>
      </top>
      <bottom/>
      <diagonal/>
    </border>
    <border>
      <left/>
      <right style="thin">
        <color theme="0" tint="-0.14993743705557422"/>
      </right>
      <top style="dotted">
        <color theme="0" tint="-0.14993743705557422"/>
      </top>
      <bottom style="dotted">
        <color theme="0" tint="-0.14993743705557422"/>
      </bottom>
      <diagonal/>
    </border>
    <border>
      <left style="thin">
        <color theme="0" tint="-0.14993743705557422"/>
      </left>
      <right/>
      <top style="dotted">
        <color theme="0" tint="-0.14993743705557422"/>
      </top>
      <bottom style="dotted">
        <color theme="0" tint="-0.14993743705557422"/>
      </bottom>
      <diagonal/>
    </border>
    <border>
      <left/>
      <right/>
      <top style="dotted">
        <color theme="0" tint="-0.14993743705557422"/>
      </top>
      <bottom style="dotted">
        <color theme="0" tint="-0.14993743705557422"/>
      </bottom>
      <diagonal/>
    </border>
    <border>
      <left/>
      <right style="thin">
        <color theme="0" tint="-0.14996795556505021"/>
      </right>
      <top style="dotted">
        <color theme="0" tint="-0.14993743705557422"/>
      </top>
      <bottom style="dotted">
        <color theme="0" tint="-0.14993743705557422"/>
      </bottom>
      <diagonal/>
    </border>
    <border>
      <left/>
      <right style="thin">
        <color theme="0" tint="-0.14990691854609822"/>
      </right>
      <top style="dotted">
        <color theme="0" tint="-0.14993743705557422"/>
      </top>
      <bottom style="hair">
        <color theme="0" tint="-4.9989318521683403E-2"/>
      </bottom>
      <diagonal/>
    </border>
    <border>
      <left style="thin">
        <color theme="0" tint="-0.14993743705557422"/>
      </left>
      <right/>
      <top style="dotted">
        <color theme="0" tint="-0.14990691854609822"/>
      </top>
      <bottom style="dotted">
        <color theme="0" tint="-0.14993743705557422"/>
      </bottom>
      <diagonal/>
    </border>
  </borders>
  <cellStyleXfs count="10">
    <xf numFmtId="0" fontId="0" fillId="0" borderId="0"/>
    <xf numFmtId="44" fontId="1" fillId="0" borderId="0" applyFont="0" applyFill="0" applyBorder="0" applyAlignment="0" applyProtection="0"/>
    <xf numFmtId="0" fontId="3" fillId="3" borderId="3">
      <alignment horizontal="left" vertical="center"/>
    </xf>
    <xf numFmtId="0" fontId="4" fillId="2" borderId="2">
      <alignment horizontal="left"/>
    </xf>
    <xf numFmtId="0" fontId="2" fillId="2" borderId="4">
      <alignment horizontal="left"/>
    </xf>
    <xf numFmtId="49" fontId="11" fillId="0" borderId="14">
      <alignment vertical="center" wrapText="1"/>
    </xf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0">
    <xf numFmtId="0" fontId="0" fillId="0" borderId="0" xfId="0"/>
    <xf numFmtId="0" fontId="7" fillId="0" borderId="0" xfId="0" applyFont="1" applyAlignment="1">
      <alignment horizontal="center" vertical="center"/>
    </xf>
    <xf numFmtId="44" fontId="6" fillId="0" borderId="0" xfId="1" applyFont="1"/>
    <xf numFmtId="0" fontId="6" fillId="0" borderId="0" xfId="0" applyFont="1"/>
    <xf numFmtId="49" fontId="6" fillId="0" borderId="0" xfId="0" applyNumberFormat="1" applyFont="1" applyAlignment="1">
      <alignment wrapText="1"/>
    </xf>
    <xf numFmtId="0" fontId="7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left" vertical="center" indent="1"/>
    </xf>
    <xf numFmtId="0" fontId="3" fillId="0" borderId="5" xfId="0" applyFont="1" applyBorder="1" applyAlignment="1">
      <alignment horizontal="center" vertical="center"/>
    </xf>
    <xf numFmtId="44" fontId="3" fillId="0" borderId="5" xfId="1" applyFont="1" applyBorder="1" applyAlignment="1">
      <alignment horizontal="center" vertical="center"/>
    </xf>
    <xf numFmtId="44" fontId="3" fillId="0" borderId="7" xfId="1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left" wrapText="1"/>
    </xf>
    <xf numFmtId="44" fontId="6" fillId="0" borderId="9" xfId="1" applyFont="1" applyBorder="1" applyAlignment="1">
      <alignment horizontal="left"/>
    </xf>
    <xf numFmtId="44" fontId="6" fillId="0" borderId="10" xfId="1" applyFont="1" applyBorder="1" applyAlignment="1">
      <alignment horizontal="left"/>
    </xf>
    <xf numFmtId="44" fontId="6" fillId="0" borderId="12" xfId="1" applyFont="1" applyBorder="1" applyAlignment="1">
      <alignment horizontal="left"/>
    </xf>
    <xf numFmtId="44" fontId="6" fillId="0" borderId="13" xfId="1" applyFont="1" applyBorder="1" applyAlignment="1">
      <alignment horizontal="left"/>
    </xf>
    <xf numFmtId="44" fontId="10" fillId="0" borderId="12" xfId="1" applyFont="1" applyBorder="1" applyAlignment="1">
      <alignment horizontal="right"/>
    </xf>
    <xf numFmtId="44" fontId="9" fillId="0" borderId="13" xfId="1" applyFont="1" applyBorder="1" applyAlignment="1">
      <alignment horizontal="right"/>
    </xf>
    <xf numFmtId="49" fontId="9" fillId="0" borderId="12" xfId="0" applyNumberFormat="1" applyFont="1" applyBorder="1" applyAlignment="1">
      <alignment horizontal="right" vertical="center" wrapText="1"/>
    </xf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9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49" fontId="6" fillId="0" borderId="18" xfId="0" applyNumberFormat="1" applyFont="1" applyBorder="1" applyAlignment="1">
      <alignment horizontal="left" wrapText="1"/>
    </xf>
    <xf numFmtId="0" fontId="7" fillId="0" borderId="18" xfId="0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left" wrapText="1"/>
    </xf>
    <xf numFmtId="0" fontId="7" fillId="0" borderId="17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horizontal="left" wrapText="1"/>
    </xf>
    <xf numFmtId="0" fontId="3" fillId="3" borderId="3" xfId="2">
      <alignment horizontal="left" vertical="center"/>
    </xf>
    <xf numFmtId="44" fontId="3" fillId="3" borderId="3" xfId="7" applyFont="1" applyFill="1" applyBorder="1" applyAlignment="1">
      <alignment horizontal="left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44" fontId="8" fillId="0" borderId="12" xfId="7" applyFont="1" applyBorder="1" applyAlignment="1"/>
    <xf numFmtId="44" fontId="8" fillId="0" borderId="13" xfId="7" applyFont="1" applyBorder="1" applyAlignment="1">
      <alignment horizontal="center"/>
    </xf>
    <xf numFmtId="0" fontId="8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49" fontId="8" fillId="0" borderId="12" xfId="0" applyNumberFormat="1" applyFont="1" applyBorder="1" applyAlignment="1">
      <alignment vertical="center" wrapText="1"/>
    </xf>
    <xf numFmtId="0" fontId="10" fillId="0" borderId="12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44" fontId="8" fillId="0" borderId="12" xfId="7" applyFont="1" applyBorder="1" applyAlignment="1">
      <alignment horizontal="center"/>
    </xf>
    <xf numFmtId="49" fontId="8" fillId="0" borderId="20" xfId="0" applyNumberFormat="1" applyFont="1" applyBorder="1" applyAlignment="1">
      <alignment horizontal="left" vertical="center" wrapText="1" indent="1"/>
    </xf>
    <xf numFmtId="0" fontId="6" fillId="0" borderId="20" xfId="0" applyFont="1" applyBorder="1" applyAlignment="1">
      <alignment horizontal="center"/>
    </xf>
    <xf numFmtId="44" fontId="6" fillId="0" borderId="20" xfId="1" applyFont="1" applyBorder="1" applyAlignment="1">
      <alignment horizontal="left"/>
    </xf>
    <xf numFmtId="44" fontId="6" fillId="0" borderId="21" xfId="1" applyFont="1" applyBorder="1" applyAlignment="1">
      <alignment horizontal="left"/>
    </xf>
    <xf numFmtId="0" fontId="7" fillId="0" borderId="22" xfId="0" applyFont="1" applyBorder="1" applyAlignment="1">
      <alignment horizontal="center" vertical="center"/>
    </xf>
    <xf numFmtId="49" fontId="8" fillId="0" borderId="0" xfId="0" applyNumberFormat="1" applyFont="1" applyAlignment="1">
      <alignment vertical="center" wrapText="1"/>
    </xf>
    <xf numFmtId="0" fontId="13" fillId="0" borderId="0" xfId="2" applyFont="1" applyFill="1" applyBorder="1" applyAlignment="1">
      <alignment horizontal="left" vertical="center" indent="4"/>
    </xf>
    <xf numFmtId="0" fontId="0" fillId="0" borderId="0" xfId="0" applyAlignment="1">
      <alignment horizontal="left" indent="1"/>
    </xf>
    <xf numFmtId="0" fontId="14" fillId="0" borderId="0" xfId="0" applyFont="1" applyAlignment="1">
      <alignment horizontal="left" indent="4"/>
    </xf>
    <xf numFmtId="0" fontId="15" fillId="0" borderId="0" xfId="0" applyFont="1" applyAlignment="1">
      <alignment horizontal="center" vertical="center"/>
    </xf>
    <xf numFmtId="44" fontId="6" fillId="0" borderId="0" xfId="0" applyNumberFormat="1" applyFont="1"/>
    <xf numFmtId="44" fontId="6" fillId="0" borderId="12" xfId="8" applyFont="1" applyBorder="1" applyAlignment="1">
      <alignment horizontal="left"/>
    </xf>
    <xf numFmtId="44" fontId="6" fillId="0" borderId="13" xfId="8" applyFont="1" applyBorder="1" applyAlignment="1">
      <alignment horizontal="left"/>
    </xf>
    <xf numFmtId="44" fontId="3" fillId="3" borderId="3" xfId="2" applyNumberFormat="1">
      <alignment horizontal="left" vertical="center"/>
    </xf>
    <xf numFmtId="0" fontId="16" fillId="0" borderId="12" xfId="0" applyFont="1" applyBorder="1" applyAlignment="1">
      <alignment horizontal="center" vertical="center"/>
    </xf>
    <xf numFmtId="49" fontId="16" fillId="0" borderId="12" xfId="0" applyNumberFormat="1" applyFont="1" applyBorder="1" applyAlignment="1">
      <alignment vertical="center" wrapText="1"/>
    </xf>
    <xf numFmtId="0" fontId="16" fillId="0" borderId="12" xfId="0" applyFont="1" applyBorder="1" applyAlignment="1">
      <alignment horizontal="center" vertical="center" wrapText="1"/>
    </xf>
    <xf numFmtId="44" fontId="16" fillId="0" borderId="12" xfId="7" applyFont="1" applyBorder="1" applyAlignment="1"/>
    <xf numFmtId="44" fontId="16" fillId="0" borderId="13" xfId="7" applyFont="1" applyBorder="1" applyAlignment="1">
      <alignment horizontal="center"/>
    </xf>
    <xf numFmtId="0" fontId="5" fillId="0" borderId="12" xfId="0" applyFont="1" applyBorder="1" applyAlignment="1">
      <alignment horizontal="center" vertical="center" wrapText="1"/>
    </xf>
    <xf numFmtId="49" fontId="16" fillId="0" borderId="12" xfId="0" applyNumberFormat="1" applyFont="1" applyBorder="1" applyAlignment="1">
      <alignment horizontal="left" vertical="center" wrapText="1" indent="1"/>
    </xf>
    <xf numFmtId="0" fontId="5" fillId="0" borderId="23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/>
    </xf>
    <xf numFmtId="44" fontId="16" fillId="0" borderId="24" xfId="7" applyFont="1" applyBorder="1" applyAlignment="1"/>
    <xf numFmtId="44" fontId="16" fillId="0" borderId="25" xfId="7" applyFont="1" applyBorder="1" applyAlignment="1">
      <alignment horizontal="center"/>
    </xf>
    <xf numFmtId="0" fontId="16" fillId="0" borderId="20" xfId="0" applyFont="1" applyBorder="1" applyAlignment="1">
      <alignment horizontal="center" vertical="center"/>
    </xf>
    <xf numFmtId="49" fontId="16" fillId="0" borderId="20" xfId="0" applyNumberFormat="1" applyFont="1" applyBorder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44" fontId="16" fillId="0" borderId="0" xfId="7" applyFont="1" applyBorder="1" applyAlignment="1"/>
    <xf numFmtId="44" fontId="16" fillId="0" borderId="26" xfId="7" applyFont="1" applyBorder="1" applyAlignment="1">
      <alignment horizontal="center"/>
    </xf>
    <xf numFmtId="44" fontId="16" fillId="0" borderId="12" xfId="7" applyFont="1" applyBorder="1" applyAlignment="1">
      <alignment horizontal="center"/>
    </xf>
    <xf numFmtId="0" fontId="16" fillId="4" borderId="12" xfId="0" applyFont="1" applyFill="1" applyBorder="1" applyAlignment="1">
      <alignment horizontal="center" vertical="center"/>
    </xf>
    <xf numFmtId="44" fontId="16" fillId="4" borderId="12" xfId="7" applyFont="1" applyFill="1" applyBorder="1" applyAlignment="1"/>
    <xf numFmtId="49" fontId="8" fillId="0" borderId="27" xfId="0" applyNumberFormat="1" applyFont="1" applyBorder="1" applyAlignment="1">
      <alignment vertical="center" wrapText="1"/>
    </xf>
    <xf numFmtId="9" fontId="6" fillId="0" borderId="12" xfId="6" applyFont="1" applyBorder="1" applyAlignment="1">
      <alignment horizontal="center"/>
    </xf>
    <xf numFmtId="0" fontId="4" fillId="3" borderId="3" xfId="2" applyFont="1">
      <alignment horizontal="left" vertical="center"/>
    </xf>
    <xf numFmtId="0" fontId="17" fillId="0" borderId="12" xfId="0" applyFont="1" applyBorder="1" applyAlignment="1">
      <alignment horizontal="center" vertical="center"/>
    </xf>
    <xf numFmtId="49" fontId="18" fillId="0" borderId="12" xfId="0" applyNumberFormat="1" applyFont="1" applyBorder="1" applyAlignment="1">
      <alignment horizontal="left" wrapText="1"/>
    </xf>
    <xf numFmtId="0" fontId="17" fillId="0" borderId="12" xfId="0" applyFont="1" applyBorder="1" applyAlignment="1">
      <alignment horizontal="center" vertical="center" wrapText="1"/>
    </xf>
    <xf numFmtId="44" fontId="17" fillId="0" borderId="12" xfId="7" applyFont="1" applyBorder="1" applyAlignment="1"/>
    <xf numFmtId="44" fontId="17" fillId="0" borderId="13" xfId="7" applyFont="1" applyBorder="1" applyAlignment="1">
      <alignment horizontal="center"/>
    </xf>
    <xf numFmtId="49" fontId="17" fillId="0" borderId="12" xfId="0" applyNumberFormat="1" applyFont="1" applyBorder="1" applyAlignment="1">
      <alignment vertical="center" wrapText="1"/>
    </xf>
    <xf numFmtId="49" fontId="17" fillId="0" borderId="20" xfId="0" applyNumberFormat="1" applyFont="1" applyBorder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44" fontId="17" fillId="0" borderId="0" xfId="7" applyFont="1" applyBorder="1" applyAlignment="1"/>
    <xf numFmtId="44" fontId="17" fillId="0" borderId="26" xfId="7" applyFont="1" applyBorder="1" applyAlignment="1">
      <alignment horizontal="center"/>
    </xf>
    <xf numFmtId="44" fontId="4" fillId="3" borderId="3" xfId="7" applyFont="1" applyFill="1" applyBorder="1" applyAlignment="1">
      <alignment horizontal="left" vertical="center"/>
    </xf>
    <xf numFmtId="49" fontId="17" fillId="0" borderId="27" xfId="0" applyNumberFormat="1" applyFont="1" applyBorder="1" applyAlignment="1">
      <alignment vertical="center" wrapText="1"/>
    </xf>
    <xf numFmtId="44" fontId="16" fillId="0" borderId="12" xfId="7" applyFont="1" applyFill="1" applyBorder="1" applyAlignment="1"/>
    <xf numFmtId="44" fontId="16" fillId="4" borderId="12" xfId="7" applyFont="1" applyFill="1" applyBorder="1" applyAlignment="1">
      <alignment horizontal="right"/>
    </xf>
    <xf numFmtId="0" fontId="3" fillId="3" borderId="3" xfId="2" applyAlignment="1">
      <alignment horizontal="center" vertical="center"/>
    </xf>
  </cellXfs>
  <cellStyles count="10">
    <cellStyle name="Monétaire" xfId="1" builtinId="4"/>
    <cellStyle name="Monétaire 2" xfId="7" xr:uid="{9A36892B-E00C-4B89-954A-CC046620FAFD}"/>
    <cellStyle name="Monétaire 2 2" xfId="9" xr:uid="{0485A98E-C311-464F-B941-433A0C1AAB76}"/>
    <cellStyle name="Monétaire 3" xfId="8" xr:uid="{4464E2FE-F443-42AD-9270-4AC9DD91AAC9}"/>
    <cellStyle name="Normal" xfId="0" builtinId="0"/>
    <cellStyle name="Pourcentage" xfId="6" builtinId="5"/>
    <cellStyle name="T1" xfId="3" xr:uid="{22970589-A89A-40A6-81E6-FD22C96FDFC1}"/>
    <cellStyle name="T1 RECAP" xfId="5" xr:uid="{FE5E4671-A806-4F38-80F7-FC840F26693A}"/>
    <cellStyle name="T2" xfId="4" xr:uid="{10AA4947-EF2C-46C1-85EC-9D8581E2EA96}"/>
    <cellStyle name="Titre Chapitre" xfId="2" xr:uid="{7A8E6690-F5CE-4F67-B69D-96F5C380CCA9}"/>
  </cellStyles>
  <dxfs count="0"/>
  <tableStyles count="0" defaultTableStyle="TableStyleMedium2" defaultPivotStyle="PivotStyleLight16"/>
  <colors>
    <mruColors>
      <color rgb="FF8FCBEB"/>
      <color rgb="FF91CB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29611</xdr:colOff>
      <xdr:row>38</xdr:row>
      <xdr:rowOff>162618</xdr:rowOff>
    </xdr:from>
    <xdr:to>
      <xdr:col>1</xdr:col>
      <xdr:colOff>2194</xdr:colOff>
      <xdr:row>44</xdr:row>
      <xdr:rowOff>42758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94F5966-BE60-4172-AAEA-07F07A96F75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611" y="7801668"/>
          <a:ext cx="6665483" cy="985040"/>
        </a:xfrm>
        <a:prstGeom prst="rect">
          <a:avLst/>
        </a:prstGeom>
      </xdr:spPr>
    </xdr:pic>
    <xdr:clientData/>
  </xdr:twoCellAnchor>
  <xdr:twoCellAnchor>
    <xdr:from>
      <xdr:col>0</xdr:col>
      <xdr:colOff>5037905</xdr:colOff>
      <xdr:row>40</xdr:row>
      <xdr:rowOff>169575</xdr:rowOff>
    </xdr:from>
    <xdr:to>
      <xdr:col>0</xdr:col>
      <xdr:colOff>6637334</xdr:colOff>
      <xdr:row>43</xdr:row>
      <xdr:rowOff>65009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BD8A9CA3-6E5A-4F09-827F-C14F6AF9124B}"/>
            </a:ext>
          </a:extLst>
        </xdr:cNvPr>
        <xdr:cNvSpPr txBox="1">
          <a:spLocks noChangeArrowheads="1"/>
        </xdr:cNvSpPr>
      </xdr:nvSpPr>
      <xdr:spPr bwMode="auto">
        <a:xfrm>
          <a:off x="5037905" y="8564275"/>
          <a:ext cx="1599429" cy="4478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r" hangingPunct="0">
            <a:spcAft>
              <a:spcPts val="0"/>
            </a:spcAft>
          </a:pPr>
          <a:r>
            <a:rPr lang="fr-FR" sz="800">
              <a:effectLst/>
              <a:latin typeface="Arcon" panose="000005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2023 39 GA</a:t>
          </a:r>
        </a:p>
        <a:p>
          <a:pPr algn="r" hangingPunct="0">
            <a:spcAft>
              <a:spcPts val="0"/>
            </a:spcAft>
          </a:pPr>
          <a:r>
            <a:rPr lang="fr-FR" sz="800">
              <a:effectLst/>
              <a:latin typeface="Arcon" panose="000005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Août 2025</a:t>
          </a:r>
        </a:p>
        <a:p>
          <a:pPr algn="r" hangingPunct="0">
            <a:spcAft>
              <a:spcPts val="0"/>
            </a:spcAft>
          </a:pPr>
          <a:r>
            <a:rPr lang="fr-FR" sz="800">
              <a:effectLst/>
              <a:latin typeface="Arcon" panose="000005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IND 0</a:t>
          </a:r>
          <a:endParaRPr lang="fr-FR" sz="1100">
            <a:effectLst/>
            <a:latin typeface="Arcon" panose="000005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hangingPunct="0">
            <a:spcAft>
              <a:spcPts val="0"/>
            </a:spcAft>
          </a:pPr>
          <a:r>
            <a:rPr lang="fr-FR" sz="1100">
              <a:effectLst/>
              <a:latin typeface="Arcon" panose="000005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</a:p>
        <a:p>
          <a:pPr hangingPunct="0">
            <a:spcAft>
              <a:spcPts val="0"/>
            </a:spcAft>
          </a:pPr>
          <a:r>
            <a:rPr lang="fr-FR" sz="1100">
              <a:effectLst/>
              <a:latin typeface="Arcon" panose="000005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</a:p>
      </xdr:txBody>
    </xdr:sp>
    <xdr:clientData/>
  </xdr:twoCellAnchor>
  <xdr:twoCellAnchor>
    <xdr:from>
      <xdr:col>0</xdr:col>
      <xdr:colOff>538843</xdr:colOff>
      <xdr:row>0</xdr:row>
      <xdr:rowOff>146957</xdr:rowOff>
    </xdr:from>
    <xdr:to>
      <xdr:col>0</xdr:col>
      <xdr:colOff>1856014</xdr:colOff>
      <xdr:row>5</xdr:row>
      <xdr:rowOff>81643</xdr:rowOff>
    </xdr:to>
    <xdr:pic>
      <xdr:nvPicPr>
        <xdr:cNvPr id="4" name="Image 3" descr="logo-upn-rouge-iut">
          <a:extLst>
            <a:ext uri="{FF2B5EF4-FFF2-40B4-BE49-F238E27FC236}">
              <a16:creationId xmlns:a16="http://schemas.microsoft.com/office/drawing/2014/main" id="{2B786165-3544-3759-C399-F193A2AB8D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843" y="146957"/>
          <a:ext cx="1317171" cy="8599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231140</xdr:colOff>
      <xdr:row>11</xdr:row>
      <xdr:rowOff>60960</xdr:rowOff>
    </xdr:from>
    <xdr:to>
      <xdr:col>0</xdr:col>
      <xdr:colOff>6436995</xdr:colOff>
      <xdr:row>31</xdr:row>
      <xdr:rowOff>137795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2DA3FCE7-5C33-4C31-8971-E7E6F6AB04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34" r="3934"/>
        <a:stretch>
          <a:fillRect/>
        </a:stretch>
      </xdr:blipFill>
      <xdr:spPr bwMode="auto">
        <a:xfrm>
          <a:off x="231140" y="2410460"/>
          <a:ext cx="6205855" cy="37598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5A138-36A7-4828-9F5F-7A1552465989}">
  <sheetPr>
    <pageSetUpPr fitToPage="1"/>
  </sheetPr>
  <dimension ref="A7:A35"/>
  <sheetViews>
    <sheetView view="pageBreakPreview" zoomScaleNormal="100" zoomScaleSheetLayoutView="100" workbookViewId="0">
      <selection activeCell="A35" sqref="A35"/>
    </sheetView>
  </sheetViews>
  <sheetFormatPr baseColWidth="10" defaultColWidth="11.453125" defaultRowHeight="14.5" x14ac:dyDescent="0.35"/>
  <cols>
    <col min="1" max="1" width="97.54296875" customWidth="1"/>
    <col min="6" max="7" width="11.453125" customWidth="1"/>
    <col min="8" max="8" width="11.36328125" customWidth="1"/>
  </cols>
  <sheetData>
    <row r="7" spans="1:1" ht="17.5" x14ac:dyDescent="0.35">
      <c r="A7" s="55" t="s">
        <v>77</v>
      </c>
    </row>
    <row r="8" spans="1:1" ht="17.5" x14ac:dyDescent="0.35">
      <c r="A8" s="55" t="s">
        <v>76</v>
      </c>
    </row>
    <row r="10" spans="1:1" ht="34.5" x14ac:dyDescent="0.35">
      <c r="A10" s="53" t="s">
        <v>75</v>
      </c>
    </row>
    <row r="11" spans="1:1" x14ac:dyDescent="0.35">
      <c r="A11" s="54"/>
    </row>
    <row r="34" spans="1:1" ht="27" x14ac:dyDescent="0.35">
      <c r="A34" s="56" t="s">
        <v>100</v>
      </c>
    </row>
    <row r="35" spans="1:1" ht="27" x14ac:dyDescent="0.35">
      <c r="A35" s="56"/>
    </row>
  </sheetData>
  <pageMargins left="0.74803149606299213" right="0.74803149606299213" top="0.9055118110236221" bottom="0.62992125984251968" header="0" footer="0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8C49B-F684-4855-8986-6E1EF1664F55}">
  <dimension ref="A1:I281"/>
  <sheetViews>
    <sheetView showGridLines="0" tabSelected="1" view="pageBreakPreview" topLeftCell="A24" zoomScale="85" zoomScaleNormal="85" zoomScaleSheetLayoutView="85" zoomScalePageLayoutView="85" workbookViewId="0">
      <selection activeCell="G207" sqref="G207"/>
    </sheetView>
  </sheetViews>
  <sheetFormatPr baseColWidth="10" defaultColWidth="11.453125" defaultRowHeight="14" outlineLevelRow="1" x14ac:dyDescent="0.3"/>
  <cols>
    <col min="1" max="1" width="4.08984375" style="3" bestFit="1" customWidth="1"/>
    <col min="2" max="2" width="10.81640625" style="3" customWidth="1"/>
    <col min="3" max="3" width="62" style="4" customWidth="1"/>
    <col min="4" max="5" width="6" style="23" customWidth="1"/>
    <col min="6" max="6" width="20.81640625" style="2" bestFit="1" customWidth="1"/>
    <col min="7" max="7" width="23.54296875" style="2" bestFit="1" customWidth="1"/>
    <col min="8" max="16384" width="11.453125" style="3"/>
  </cols>
  <sheetData>
    <row r="1" spans="1:9" x14ac:dyDescent="0.3">
      <c r="A1" s="5"/>
      <c r="B1" s="1"/>
      <c r="C1" s="1"/>
      <c r="D1" s="1"/>
      <c r="E1" s="1"/>
      <c r="F1" s="1"/>
      <c r="G1" s="1"/>
    </row>
    <row r="2" spans="1:9" ht="29" x14ac:dyDescent="0.3">
      <c r="A2" s="5"/>
      <c r="B2" s="1"/>
      <c r="C2" s="99" t="s">
        <v>101</v>
      </c>
      <c r="D2" s="99"/>
      <c r="E2" s="99"/>
      <c r="F2" s="99"/>
      <c r="G2" s="99"/>
    </row>
    <row r="3" spans="1:9" ht="45.75" customHeight="1" x14ac:dyDescent="0.3">
      <c r="A3" s="6"/>
      <c r="B3" s="7"/>
      <c r="C3" s="8" t="s">
        <v>0</v>
      </c>
      <c r="D3" s="9" t="s">
        <v>1</v>
      </c>
      <c r="E3" s="9" t="s">
        <v>2</v>
      </c>
      <c r="F3" s="10" t="s">
        <v>3</v>
      </c>
      <c r="G3" s="11" t="s">
        <v>4</v>
      </c>
    </row>
    <row r="4" spans="1:9" x14ac:dyDescent="0.3">
      <c r="A4" s="12"/>
      <c r="B4" s="13"/>
      <c r="C4" s="14"/>
      <c r="D4" s="24"/>
      <c r="E4" s="24"/>
      <c r="F4" s="15"/>
      <c r="G4" s="16"/>
    </row>
    <row r="5" spans="1:9" ht="30" customHeight="1" x14ac:dyDescent="0.3">
      <c r="A5" s="35"/>
      <c r="B5" s="33">
        <v>1</v>
      </c>
      <c r="C5" s="33" t="s">
        <v>33</v>
      </c>
      <c r="D5" s="33"/>
      <c r="E5" s="33"/>
      <c r="F5" s="33"/>
      <c r="G5" s="33"/>
    </row>
    <row r="6" spans="1:9" ht="15" customHeight="1" outlineLevel="1" x14ac:dyDescent="0.3">
      <c r="A6" s="35"/>
      <c r="B6" s="61"/>
      <c r="C6" s="32"/>
      <c r="D6" s="22"/>
      <c r="E6" s="22"/>
      <c r="F6" s="17"/>
      <c r="G6" s="18"/>
    </row>
    <row r="7" spans="1:9" ht="15" customHeight="1" outlineLevel="1" x14ac:dyDescent="0.3">
      <c r="A7" s="35"/>
      <c r="B7" s="61"/>
      <c r="C7" s="62" t="s">
        <v>6</v>
      </c>
      <c r="D7" s="63" t="s">
        <v>14</v>
      </c>
      <c r="E7" s="61"/>
      <c r="F7" s="64"/>
      <c r="G7" s="65">
        <f>E7*F7</f>
        <v>0</v>
      </c>
      <c r="I7" s="57"/>
    </row>
    <row r="8" spans="1:9" ht="15" customHeight="1" outlineLevel="1" x14ac:dyDescent="0.3">
      <c r="A8" s="35"/>
      <c r="B8" s="61"/>
      <c r="C8" s="62" t="s">
        <v>12</v>
      </c>
      <c r="D8" s="63" t="s">
        <v>14</v>
      </c>
      <c r="E8" s="61"/>
      <c r="F8" s="64"/>
      <c r="G8" s="65">
        <f>E8*F8</f>
        <v>0</v>
      </c>
    </row>
    <row r="9" spans="1:9" ht="15" customHeight="1" outlineLevel="1" x14ac:dyDescent="0.3">
      <c r="A9" s="35"/>
      <c r="B9" s="61"/>
      <c r="C9" s="62" t="s">
        <v>27</v>
      </c>
      <c r="D9" s="63" t="s">
        <v>14</v>
      </c>
      <c r="E9" s="61"/>
      <c r="F9" s="64"/>
      <c r="G9" s="65">
        <f>E9*F9</f>
        <v>0</v>
      </c>
    </row>
    <row r="10" spans="1:9" ht="15" customHeight="1" outlineLevel="1" x14ac:dyDescent="0.3">
      <c r="A10" s="35"/>
      <c r="B10" s="61"/>
      <c r="C10" s="62" t="s">
        <v>102</v>
      </c>
      <c r="D10" s="63" t="s">
        <v>14</v>
      </c>
      <c r="E10" s="61"/>
      <c r="F10" s="64"/>
      <c r="G10" s="65">
        <f>E10*F10</f>
        <v>0</v>
      </c>
    </row>
    <row r="11" spans="1:9" ht="15" customHeight="1" outlineLevel="1" x14ac:dyDescent="0.3">
      <c r="A11" s="35"/>
      <c r="B11" s="61"/>
      <c r="C11" s="62" t="s">
        <v>7</v>
      </c>
      <c r="D11" s="66"/>
      <c r="E11" s="61"/>
      <c r="F11" s="64"/>
      <c r="G11" s="65"/>
    </row>
    <row r="12" spans="1:9" ht="15" customHeight="1" outlineLevel="1" x14ac:dyDescent="0.3">
      <c r="A12" s="35"/>
      <c r="B12" s="61"/>
      <c r="C12" s="67" t="s">
        <v>8</v>
      </c>
      <c r="D12" s="66"/>
      <c r="E12" s="61"/>
      <c r="F12" s="64"/>
      <c r="G12" s="65"/>
    </row>
    <row r="13" spans="1:9" ht="15" customHeight="1" outlineLevel="1" x14ac:dyDescent="0.3">
      <c r="A13" s="35"/>
      <c r="B13" s="61"/>
      <c r="C13" s="67" t="s">
        <v>8</v>
      </c>
      <c r="D13" s="66"/>
      <c r="E13" s="61"/>
      <c r="F13" s="64"/>
      <c r="G13" s="65"/>
    </row>
    <row r="14" spans="1:9" ht="15" customHeight="1" outlineLevel="1" x14ac:dyDescent="0.3">
      <c r="A14" s="35"/>
      <c r="B14" s="61"/>
      <c r="C14" s="67"/>
      <c r="D14" s="68"/>
      <c r="E14" s="69"/>
      <c r="F14" s="70"/>
      <c r="G14" s="71"/>
    </row>
    <row r="15" spans="1:9" ht="30" customHeight="1" x14ac:dyDescent="0.3">
      <c r="A15" s="31"/>
      <c r="B15" s="29"/>
      <c r="C15" s="28"/>
      <c r="D15" s="33" t="s">
        <v>9</v>
      </c>
      <c r="E15" s="33"/>
      <c r="F15" s="33"/>
      <c r="G15" s="34">
        <f>SUM(G7:G13)</f>
        <v>0</v>
      </c>
    </row>
    <row r="16" spans="1:9" x14ac:dyDescent="0.3">
      <c r="A16" s="26"/>
      <c r="B16" s="27"/>
      <c r="C16" s="30"/>
      <c r="D16" s="24"/>
      <c r="E16" s="24"/>
      <c r="F16" s="15"/>
      <c r="G16" s="16"/>
    </row>
    <row r="17" spans="1:7" ht="30" customHeight="1" x14ac:dyDescent="0.3">
      <c r="A17" s="36"/>
      <c r="B17" s="33">
        <v>2</v>
      </c>
      <c r="C17" s="33" t="s">
        <v>34</v>
      </c>
      <c r="D17" s="33"/>
      <c r="E17" s="33"/>
      <c r="F17" s="33"/>
      <c r="G17" s="33"/>
    </row>
    <row r="18" spans="1:7" ht="15" customHeight="1" outlineLevel="1" x14ac:dyDescent="0.3">
      <c r="A18" s="35"/>
      <c r="B18" s="61"/>
      <c r="C18" s="32"/>
      <c r="D18" s="22"/>
      <c r="E18" s="22"/>
      <c r="F18" s="17"/>
      <c r="G18" s="18"/>
    </row>
    <row r="19" spans="1:7" ht="15" customHeight="1" outlineLevel="1" x14ac:dyDescent="0.3">
      <c r="A19" s="35"/>
      <c r="B19" s="61"/>
      <c r="C19" s="62" t="s">
        <v>30</v>
      </c>
      <c r="D19" s="63" t="s">
        <v>14</v>
      </c>
      <c r="E19" s="61"/>
      <c r="F19" s="64"/>
      <c r="G19" s="65">
        <f>E19*F19</f>
        <v>0</v>
      </c>
    </row>
    <row r="20" spans="1:7" ht="15" customHeight="1" outlineLevel="1" x14ac:dyDescent="0.3">
      <c r="A20" s="35"/>
      <c r="B20" s="61"/>
      <c r="C20" s="62" t="s">
        <v>87</v>
      </c>
      <c r="D20" s="63" t="s">
        <v>28</v>
      </c>
      <c r="E20" s="61"/>
      <c r="F20" s="64"/>
      <c r="G20" s="65">
        <f t="shared" ref="G20:G22" si="0">E20*F20</f>
        <v>0</v>
      </c>
    </row>
    <row r="21" spans="1:7" ht="15" customHeight="1" outlineLevel="1" x14ac:dyDescent="0.3">
      <c r="A21" s="35"/>
      <c r="B21" s="61"/>
      <c r="C21" s="62" t="s">
        <v>88</v>
      </c>
      <c r="D21" s="63" t="s">
        <v>28</v>
      </c>
      <c r="E21" s="61"/>
      <c r="F21" s="64"/>
      <c r="G21" s="65">
        <f t="shared" si="0"/>
        <v>0</v>
      </c>
    </row>
    <row r="22" spans="1:7" ht="15" customHeight="1" outlineLevel="1" x14ac:dyDescent="0.3">
      <c r="A22" s="35"/>
      <c r="B22" s="61"/>
      <c r="C22" s="62" t="s">
        <v>89</v>
      </c>
      <c r="D22" s="63" t="s">
        <v>14</v>
      </c>
      <c r="E22" s="61"/>
      <c r="F22" s="64"/>
      <c r="G22" s="65">
        <f t="shared" si="0"/>
        <v>0</v>
      </c>
    </row>
    <row r="23" spans="1:7" ht="15" customHeight="1" outlineLevel="1" x14ac:dyDescent="0.3">
      <c r="A23" s="35"/>
      <c r="B23" s="61"/>
      <c r="C23" s="62" t="s">
        <v>7</v>
      </c>
      <c r="D23" s="63"/>
      <c r="E23" s="61"/>
      <c r="F23" s="64"/>
      <c r="G23" s="65"/>
    </row>
    <row r="24" spans="1:7" ht="15" customHeight="1" outlineLevel="1" x14ac:dyDescent="0.3">
      <c r="A24" s="35"/>
      <c r="B24" s="61"/>
      <c r="C24" s="62" t="s">
        <v>8</v>
      </c>
      <c r="D24" s="63"/>
      <c r="E24" s="61"/>
      <c r="F24" s="64"/>
      <c r="G24" s="65"/>
    </row>
    <row r="25" spans="1:7" ht="15" customHeight="1" outlineLevel="1" x14ac:dyDescent="0.3">
      <c r="A25" s="35"/>
      <c r="B25" s="61"/>
      <c r="C25" s="62" t="s">
        <v>8</v>
      </c>
      <c r="D25" s="63"/>
      <c r="E25" s="61"/>
      <c r="F25" s="64"/>
      <c r="G25" s="65"/>
    </row>
    <row r="26" spans="1:7" ht="15" customHeight="1" outlineLevel="1" x14ac:dyDescent="0.3">
      <c r="A26" s="45"/>
      <c r="B26" s="72"/>
      <c r="C26" s="73"/>
      <c r="D26" s="74"/>
      <c r="E26" s="75"/>
      <c r="F26" s="76"/>
      <c r="G26" s="77"/>
    </row>
    <row r="27" spans="1:7" ht="30" customHeight="1" x14ac:dyDescent="0.3">
      <c r="A27" s="31"/>
      <c r="B27" s="29"/>
      <c r="C27" s="28"/>
      <c r="D27" s="33" t="s">
        <v>10</v>
      </c>
      <c r="E27" s="33"/>
      <c r="F27" s="33"/>
      <c r="G27" s="34">
        <f>SUM(G19:G25)</f>
        <v>0</v>
      </c>
    </row>
    <row r="28" spans="1:7" ht="13.25" customHeight="1" x14ac:dyDescent="0.3">
      <c r="A28" s="35"/>
      <c r="B28" s="36"/>
      <c r="C28" s="47"/>
      <c r="D28" s="48"/>
      <c r="E28" s="48"/>
      <c r="F28" s="49"/>
      <c r="G28" s="50"/>
    </row>
    <row r="29" spans="1:7" ht="30" customHeight="1" x14ac:dyDescent="0.3">
      <c r="A29" s="35"/>
      <c r="B29" s="33">
        <v>3</v>
      </c>
      <c r="C29" s="33" t="s">
        <v>49</v>
      </c>
      <c r="D29" s="33"/>
      <c r="E29" s="33"/>
      <c r="F29" s="33"/>
      <c r="G29" s="33"/>
    </row>
    <row r="30" spans="1:7" ht="15.5" customHeight="1" x14ac:dyDescent="0.35">
      <c r="A30" s="51"/>
      <c r="B30" s="36"/>
      <c r="C30" s="43"/>
      <c r="D30" s="41"/>
      <c r="E30" s="42"/>
      <c r="F30" s="39"/>
      <c r="G30" s="40"/>
    </row>
    <row r="31" spans="1:7" ht="30" customHeight="1" x14ac:dyDescent="0.3">
      <c r="A31" s="51"/>
      <c r="B31" s="83" t="s">
        <v>35</v>
      </c>
      <c r="C31" s="83" t="s">
        <v>50</v>
      </c>
      <c r="D31" s="83"/>
      <c r="E31" s="83"/>
      <c r="F31" s="83"/>
      <c r="G31" s="83"/>
    </row>
    <row r="32" spans="1:7" ht="15" customHeight="1" outlineLevel="1" x14ac:dyDescent="0.45">
      <c r="A32" s="51"/>
      <c r="B32" s="84"/>
      <c r="C32" s="85"/>
      <c r="D32" s="86"/>
      <c r="E32" s="84"/>
      <c r="F32" s="87"/>
      <c r="G32" s="88"/>
    </row>
    <row r="33" spans="1:7" ht="15" customHeight="1" outlineLevel="1" x14ac:dyDescent="0.3">
      <c r="A33" s="51"/>
      <c r="B33" s="84"/>
      <c r="C33" s="32" t="s">
        <v>15</v>
      </c>
      <c r="D33" s="63" t="s">
        <v>14</v>
      </c>
      <c r="E33" s="61"/>
      <c r="F33" s="64"/>
      <c r="G33" s="65">
        <f t="shared" ref="G33:G48" si="1">E33*F33</f>
        <v>0</v>
      </c>
    </row>
    <row r="34" spans="1:7" ht="15" customHeight="1" outlineLevel="1" x14ac:dyDescent="0.3">
      <c r="A34" s="51"/>
      <c r="B34" s="84"/>
      <c r="C34" s="32" t="s">
        <v>16</v>
      </c>
      <c r="D34" s="63" t="s">
        <v>14</v>
      </c>
      <c r="E34" s="61"/>
      <c r="F34" s="78"/>
      <c r="G34" s="65">
        <f t="shared" si="1"/>
        <v>0</v>
      </c>
    </row>
    <row r="35" spans="1:7" ht="15" customHeight="1" outlineLevel="1" x14ac:dyDescent="0.3">
      <c r="A35" s="51"/>
      <c r="B35" s="84"/>
      <c r="C35" s="62" t="s">
        <v>103</v>
      </c>
      <c r="D35" s="63" t="s">
        <v>28</v>
      </c>
      <c r="E35" s="61"/>
      <c r="F35" s="64"/>
      <c r="G35" s="65">
        <f t="shared" si="1"/>
        <v>0</v>
      </c>
    </row>
    <row r="36" spans="1:7" ht="15" customHeight="1" outlineLevel="1" x14ac:dyDescent="0.3">
      <c r="A36" s="51"/>
      <c r="B36" s="84"/>
      <c r="C36" s="62" t="s">
        <v>17</v>
      </c>
      <c r="D36" s="63" t="s">
        <v>28</v>
      </c>
      <c r="E36" s="61"/>
      <c r="F36" s="64"/>
      <c r="G36" s="65">
        <f t="shared" si="1"/>
        <v>0</v>
      </c>
    </row>
    <row r="37" spans="1:7" ht="15" customHeight="1" outlineLevel="1" x14ac:dyDescent="0.3">
      <c r="A37" s="51"/>
      <c r="B37" s="84"/>
      <c r="C37" s="62" t="s">
        <v>19</v>
      </c>
      <c r="D37" s="63" t="s">
        <v>28</v>
      </c>
      <c r="E37" s="61"/>
      <c r="F37" s="64"/>
      <c r="G37" s="65">
        <f t="shared" si="1"/>
        <v>0</v>
      </c>
    </row>
    <row r="38" spans="1:7" ht="15" customHeight="1" outlineLevel="1" x14ac:dyDescent="0.3">
      <c r="A38" s="51"/>
      <c r="B38" s="84"/>
      <c r="C38" s="62" t="s">
        <v>20</v>
      </c>
      <c r="D38" s="63" t="s">
        <v>28</v>
      </c>
      <c r="E38" s="61"/>
      <c r="F38" s="64"/>
      <c r="G38" s="65">
        <f t="shared" si="1"/>
        <v>0</v>
      </c>
    </row>
    <row r="39" spans="1:7" ht="15" customHeight="1" outlineLevel="1" x14ac:dyDescent="0.3">
      <c r="A39" s="51"/>
      <c r="B39" s="84"/>
      <c r="C39" s="62" t="s">
        <v>32</v>
      </c>
      <c r="D39" s="63" t="s">
        <v>28</v>
      </c>
      <c r="E39" s="61"/>
      <c r="F39" s="64"/>
      <c r="G39" s="65">
        <f t="shared" si="1"/>
        <v>0</v>
      </c>
    </row>
    <row r="40" spans="1:7" ht="15" customHeight="1" outlineLevel="1" x14ac:dyDescent="0.3">
      <c r="A40" s="51"/>
      <c r="B40" s="84"/>
      <c r="C40" s="62" t="s">
        <v>18</v>
      </c>
      <c r="D40" s="63" t="s">
        <v>28</v>
      </c>
      <c r="E40" s="61"/>
      <c r="F40" s="64"/>
      <c r="G40" s="65">
        <f>E40*F40</f>
        <v>0</v>
      </c>
    </row>
    <row r="41" spans="1:7" ht="15" customHeight="1" outlineLevel="1" x14ac:dyDescent="0.3">
      <c r="A41" s="51"/>
      <c r="B41" s="84"/>
      <c r="C41" s="62" t="s">
        <v>21</v>
      </c>
      <c r="D41" s="63" t="s">
        <v>14</v>
      </c>
      <c r="E41" s="61"/>
      <c r="F41" s="78"/>
      <c r="G41" s="65">
        <f t="shared" si="1"/>
        <v>0</v>
      </c>
    </row>
    <row r="42" spans="1:7" ht="15" customHeight="1" outlineLevel="1" x14ac:dyDescent="0.3">
      <c r="A42" s="51"/>
      <c r="B42" s="84"/>
      <c r="C42" s="62" t="s">
        <v>48</v>
      </c>
      <c r="D42" s="63" t="s">
        <v>14</v>
      </c>
      <c r="E42" s="61"/>
      <c r="F42" s="64"/>
      <c r="G42" s="65">
        <f t="shared" ref="G42" si="2">E42*F42</f>
        <v>0</v>
      </c>
    </row>
    <row r="43" spans="1:7" ht="15" customHeight="1" outlineLevel="1" x14ac:dyDescent="0.3">
      <c r="A43" s="51"/>
      <c r="B43" s="84"/>
      <c r="C43" s="62" t="s">
        <v>51</v>
      </c>
      <c r="D43" s="63" t="s">
        <v>14</v>
      </c>
      <c r="E43" s="61"/>
      <c r="F43" s="78"/>
      <c r="G43" s="65">
        <f t="shared" si="1"/>
        <v>0</v>
      </c>
    </row>
    <row r="44" spans="1:7" ht="15" customHeight="1" outlineLevel="1" x14ac:dyDescent="0.3">
      <c r="A44" s="51"/>
      <c r="B44" s="84"/>
      <c r="C44" s="62" t="s">
        <v>29</v>
      </c>
      <c r="D44" s="63" t="s">
        <v>28</v>
      </c>
      <c r="E44" s="61"/>
      <c r="F44" s="64"/>
      <c r="G44" s="65">
        <f>E44*F44</f>
        <v>0</v>
      </c>
    </row>
    <row r="45" spans="1:7" ht="15" customHeight="1" outlineLevel="1" x14ac:dyDescent="0.3">
      <c r="A45" s="51"/>
      <c r="B45" s="84"/>
      <c r="C45" s="62" t="s">
        <v>22</v>
      </c>
      <c r="D45" s="63" t="s">
        <v>5</v>
      </c>
      <c r="E45" s="61"/>
      <c r="F45" s="64"/>
      <c r="G45" s="65">
        <f t="shared" si="1"/>
        <v>0</v>
      </c>
    </row>
    <row r="46" spans="1:7" ht="15" customHeight="1" outlineLevel="1" x14ac:dyDescent="0.3">
      <c r="A46" s="51"/>
      <c r="B46" s="84"/>
      <c r="C46" s="62" t="s">
        <v>23</v>
      </c>
      <c r="D46" s="63" t="s">
        <v>5</v>
      </c>
      <c r="E46" s="61"/>
      <c r="F46" s="64"/>
      <c r="G46" s="65">
        <f t="shared" si="1"/>
        <v>0</v>
      </c>
    </row>
    <row r="47" spans="1:7" ht="15" customHeight="1" outlineLevel="1" x14ac:dyDescent="0.3">
      <c r="A47" s="51"/>
      <c r="B47" s="84"/>
      <c r="C47" s="62" t="s">
        <v>24</v>
      </c>
      <c r="D47" s="63" t="s">
        <v>5</v>
      </c>
      <c r="E47" s="61"/>
      <c r="F47" s="64"/>
      <c r="G47" s="65">
        <f t="shared" si="1"/>
        <v>0</v>
      </c>
    </row>
    <row r="48" spans="1:7" ht="15" customHeight="1" outlineLevel="1" x14ac:dyDescent="0.3">
      <c r="A48" s="51"/>
      <c r="B48" s="84"/>
      <c r="C48" s="62" t="s">
        <v>31</v>
      </c>
      <c r="D48" s="63" t="s">
        <v>5</v>
      </c>
      <c r="E48" s="61"/>
      <c r="F48" s="64"/>
      <c r="G48" s="65">
        <f t="shared" si="1"/>
        <v>0</v>
      </c>
    </row>
    <row r="49" spans="1:7" ht="15" customHeight="1" outlineLevel="1" x14ac:dyDescent="0.3">
      <c r="A49" s="51"/>
      <c r="B49" s="84"/>
      <c r="C49" s="62" t="s">
        <v>25</v>
      </c>
      <c r="D49" s="63" t="s">
        <v>5</v>
      </c>
      <c r="E49" s="61"/>
      <c r="F49" s="64"/>
      <c r="G49" s="65">
        <f>E49*F49</f>
        <v>0</v>
      </c>
    </row>
    <row r="50" spans="1:7" ht="15" customHeight="1" outlineLevel="1" x14ac:dyDescent="0.3">
      <c r="A50" s="51"/>
      <c r="B50" s="84"/>
      <c r="C50" s="62" t="s">
        <v>26</v>
      </c>
      <c r="D50" s="63" t="s">
        <v>5</v>
      </c>
      <c r="E50" s="61"/>
      <c r="F50" s="64"/>
      <c r="G50" s="65">
        <f>E50*F50</f>
        <v>0</v>
      </c>
    </row>
    <row r="51" spans="1:7" ht="15" customHeight="1" outlineLevel="1" x14ac:dyDescent="0.3">
      <c r="A51" s="51"/>
      <c r="B51" s="84"/>
      <c r="C51" s="62" t="s">
        <v>81</v>
      </c>
      <c r="D51" s="63" t="s">
        <v>5</v>
      </c>
      <c r="E51" s="61"/>
      <c r="F51" s="64"/>
      <c r="G51" s="65">
        <f>E51*F51</f>
        <v>0</v>
      </c>
    </row>
    <row r="52" spans="1:7" ht="15" customHeight="1" outlineLevel="1" x14ac:dyDescent="0.3">
      <c r="A52" s="51"/>
      <c r="B52" s="84"/>
      <c r="C52" s="62" t="s">
        <v>90</v>
      </c>
      <c r="D52" s="63" t="s">
        <v>14</v>
      </c>
      <c r="E52" s="61"/>
      <c r="F52" s="64"/>
      <c r="G52" s="65">
        <f>E52*F52</f>
        <v>0</v>
      </c>
    </row>
    <row r="53" spans="1:7" ht="15" customHeight="1" outlineLevel="1" x14ac:dyDescent="0.3">
      <c r="A53" s="51"/>
      <c r="B53" s="84"/>
      <c r="C53" s="32" t="s">
        <v>13</v>
      </c>
      <c r="D53" s="63" t="s">
        <v>14</v>
      </c>
      <c r="E53" s="61"/>
      <c r="F53" s="64"/>
      <c r="G53" s="65">
        <f>E53*F53</f>
        <v>0</v>
      </c>
    </row>
    <row r="54" spans="1:7" ht="15" customHeight="1" outlineLevel="1" x14ac:dyDescent="0.3">
      <c r="A54" s="51"/>
      <c r="B54" s="84"/>
      <c r="C54" s="62" t="s">
        <v>66</v>
      </c>
      <c r="D54" s="63" t="s">
        <v>14</v>
      </c>
      <c r="E54" s="61"/>
      <c r="F54" s="64"/>
      <c r="G54" s="65">
        <f t="shared" ref="G54" si="3">E54*F54</f>
        <v>0</v>
      </c>
    </row>
    <row r="55" spans="1:7" ht="15" customHeight="1" outlineLevel="1" x14ac:dyDescent="0.3">
      <c r="A55" s="51"/>
      <c r="B55" s="84"/>
      <c r="C55" s="62" t="s">
        <v>7</v>
      </c>
      <c r="D55" s="63"/>
      <c r="E55" s="61"/>
      <c r="F55" s="64"/>
      <c r="G55" s="65"/>
    </row>
    <row r="56" spans="1:7" ht="15" customHeight="1" outlineLevel="1" x14ac:dyDescent="0.3">
      <c r="A56" s="51"/>
      <c r="B56" s="84"/>
      <c r="C56" s="62" t="s">
        <v>8</v>
      </c>
      <c r="D56" s="63"/>
      <c r="E56" s="61"/>
      <c r="F56" s="64"/>
      <c r="G56" s="65"/>
    </row>
    <row r="57" spans="1:7" ht="15" customHeight="1" outlineLevel="1" x14ac:dyDescent="0.3">
      <c r="A57" s="51"/>
      <c r="B57" s="84"/>
      <c r="C57" s="62" t="s">
        <v>8</v>
      </c>
      <c r="D57" s="63"/>
      <c r="E57" s="61"/>
      <c r="F57" s="64"/>
      <c r="G57" s="65"/>
    </row>
    <row r="58" spans="1:7" ht="15" customHeight="1" outlineLevel="1" x14ac:dyDescent="0.45">
      <c r="A58" s="51"/>
      <c r="B58" s="84"/>
      <c r="C58" s="90"/>
      <c r="D58" s="91"/>
      <c r="E58" s="92"/>
      <c r="F58" s="93"/>
      <c r="G58" s="94"/>
    </row>
    <row r="59" spans="1:7" ht="30" customHeight="1" x14ac:dyDescent="0.3">
      <c r="A59" s="51"/>
      <c r="B59" s="84"/>
      <c r="C59" s="89"/>
      <c r="D59" s="83" t="s">
        <v>82</v>
      </c>
      <c r="E59" s="83"/>
      <c r="F59" s="83"/>
      <c r="G59" s="95">
        <f>SUM(G33:G58)</f>
        <v>0</v>
      </c>
    </row>
    <row r="60" spans="1:7" ht="15.5" customHeight="1" x14ac:dyDescent="0.45">
      <c r="A60" s="51"/>
      <c r="B60" s="84"/>
      <c r="C60" s="89"/>
      <c r="D60" s="86"/>
      <c r="E60" s="84"/>
      <c r="F60" s="87"/>
      <c r="G60" s="88"/>
    </row>
    <row r="61" spans="1:7" ht="30" customHeight="1" x14ac:dyDescent="0.3">
      <c r="A61" s="51"/>
      <c r="B61" s="83" t="s">
        <v>47</v>
      </c>
      <c r="C61" s="83" t="s">
        <v>37</v>
      </c>
      <c r="D61" s="83"/>
      <c r="E61" s="83"/>
      <c r="F61" s="83"/>
      <c r="G61" s="83"/>
    </row>
    <row r="62" spans="1:7" ht="15" customHeight="1" outlineLevel="1" x14ac:dyDescent="0.45">
      <c r="A62" s="51"/>
      <c r="B62" s="84"/>
      <c r="C62" s="85"/>
      <c r="D62" s="86"/>
      <c r="E62" s="84"/>
      <c r="F62" s="87"/>
      <c r="G62" s="88"/>
    </row>
    <row r="63" spans="1:7" ht="15" customHeight="1" outlineLevel="1" x14ac:dyDescent="0.3">
      <c r="A63" s="51"/>
      <c r="B63" s="84"/>
      <c r="C63" s="62" t="s">
        <v>91</v>
      </c>
      <c r="D63" s="63"/>
      <c r="E63" s="61"/>
      <c r="F63" s="64"/>
      <c r="G63" s="65"/>
    </row>
    <row r="64" spans="1:7" ht="15" customHeight="1" outlineLevel="1" x14ac:dyDescent="0.3">
      <c r="A64" s="51"/>
      <c r="B64" s="84"/>
      <c r="C64" s="62" t="s">
        <v>53</v>
      </c>
      <c r="D64" s="63" t="s">
        <v>28</v>
      </c>
      <c r="E64" s="79"/>
      <c r="F64" s="80"/>
      <c r="G64" s="65">
        <f t="shared" ref="G64:G65" si="4">E64*F64</f>
        <v>0</v>
      </c>
    </row>
    <row r="65" spans="1:7" ht="15" customHeight="1" outlineLevel="1" x14ac:dyDescent="0.3">
      <c r="A65" s="51"/>
      <c r="B65" s="84"/>
      <c r="C65" s="62" t="s">
        <v>56</v>
      </c>
      <c r="D65" s="63" t="s">
        <v>28</v>
      </c>
      <c r="E65" s="79"/>
      <c r="F65" s="80"/>
      <c r="G65" s="65">
        <f t="shared" si="4"/>
        <v>0</v>
      </c>
    </row>
    <row r="66" spans="1:7" ht="15" customHeight="1" outlineLevel="1" x14ac:dyDescent="0.3">
      <c r="A66" s="51"/>
      <c r="B66" s="84"/>
      <c r="C66" s="62" t="s">
        <v>92</v>
      </c>
      <c r="D66" s="63" t="s">
        <v>28</v>
      </c>
      <c r="E66" s="79"/>
      <c r="F66" s="80"/>
      <c r="G66" s="65">
        <f t="shared" ref="G66" si="5">E66*F66</f>
        <v>0</v>
      </c>
    </row>
    <row r="67" spans="1:7" ht="15" customHeight="1" outlineLevel="1" x14ac:dyDescent="0.3">
      <c r="A67" s="51"/>
      <c r="B67" s="84"/>
      <c r="C67" s="62"/>
      <c r="D67" s="63"/>
      <c r="E67" s="61"/>
      <c r="F67" s="64"/>
      <c r="G67" s="65"/>
    </row>
    <row r="68" spans="1:7" ht="15" customHeight="1" outlineLevel="1" x14ac:dyDescent="0.3">
      <c r="A68" s="51"/>
      <c r="B68" s="84"/>
      <c r="C68" s="62" t="s">
        <v>38</v>
      </c>
      <c r="D68" s="63"/>
      <c r="E68" s="61"/>
      <c r="F68" s="64"/>
      <c r="G68" s="65"/>
    </row>
    <row r="69" spans="1:7" ht="15" customHeight="1" outlineLevel="1" x14ac:dyDescent="0.3">
      <c r="A69" s="51"/>
      <c r="B69" s="84"/>
      <c r="C69" s="62" t="s">
        <v>40</v>
      </c>
      <c r="D69" s="63" t="s">
        <v>28</v>
      </c>
      <c r="E69" s="79"/>
      <c r="F69" s="80"/>
      <c r="G69" s="65">
        <f t="shared" ref="G69:G83" si="6">E69*F69</f>
        <v>0</v>
      </c>
    </row>
    <row r="70" spans="1:7" ht="15" customHeight="1" outlineLevel="1" x14ac:dyDescent="0.3">
      <c r="A70" s="51"/>
      <c r="B70" s="84"/>
      <c r="C70" s="62" t="s">
        <v>36</v>
      </c>
      <c r="D70" s="63" t="s">
        <v>14</v>
      </c>
      <c r="E70" s="79"/>
      <c r="F70" s="80"/>
      <c r="G70" s="65">
        <f t="shared" si="6"/>
        <v>0</v>
      </c>
    </row>
    <row r="71" spans="1:7" ht="15" customHeight="1" outlineLevel="1" x14ac:dyDescent="0.3">
      <c r="A71" s="51"/>
      <c r="B71" s="84"/>
      <c r="C71" s="62" t="s">
        <v>41</v>
      </c>
      <c r="D71" s="63" t="s">
        <v>14</v>
      </c>
      <c r="E71" s="79"/>
      <c r="F71" s="80"/>
      <c r="G71" s="65">
        <f t="shared" si="6"/>
        <v>0</v>
      </c>
    </row>
    <row r="72" spans="1:7" ht="15" customHeight="1" outlineLevel="1" x14ac:dyDescent="0.3">
      <c r="A72" s="51"/>
      <c r="B72" s="84"/>
      <c r="C72" s="62"/>
      <c r="D72" s="63"/>
      <c r="E72" s="61"/>
      <c r="F72" s="64"/>
      <c r="G72" s="65"/>
    </row>
    <row r="73" spans="1:7" ht="15" customHeight="1" outlineLevel="1" x14ac:dyDescent="0.3">
      <c r="A73" s="51"/>
      <c r="B73" s="84"/>
      <c r="C73" s="62" t="s">
        <v>54</v>
      </c>
      <c r="D73" s="63"/>
      <c r="E73" s="61"/>
      <c r="F73" s="64"/>
      <c r="G73" s="65"/>
    </row>
    <row r="74" spans="1:7" ht="15" customHeight="1" outlineLevel="1" x14ac:dyDescent="0.3">
      <c r="A74" s="51"/>
      <c r="B74" s="84"/>
      <c r="C74" s="62" t="s">
        <v>39</v>
      </c>
      <c r="D74" s="63" t="s">
        <v>28</v>
      </c>
      <c r="E74" s="79"/>
      <c r="F74" s="80"/>
      <c r="G74" s="65">
        <f>E74*F74</f>
        <v>0</v>
      </c>
    </row>
    <row r="75" spans="1:7" ht="15" customHeight="1" outlineLevel="1" x14ac:dyDescent="0.3">
      <c r="A75" s="51"/>
      <c r="B75" s="84"/>
      <c r="C75" s="62" t="s">
        <v>55</v>
      </c>
      <c r="D75" s="63" t="s">
        <v>14</v>
      </c>
      <c r="E75" s="79"/>
      <c r="F75" s="80"/>
      <c r="G75" s="65">
        <f>E75*F75</f>
        <v>0</v>
      </c>
    </row>
    <row r="76" spans="1:7" ht="15" customHeight="1" outlineLevel="1" x14ac:dyDescent="0.3">
      <c r="A76" s="51"/>
      <c r="B76" s="84"/>
      <c r="C76" s="62" t="s">
        <v>42</v>
      </c>
      <c r="D76" s="63" t="s">
        <v>28</v>
      </c>
      <c r="E76" s="79"/>
      <c r="F76" s="80"/>
      <c r="G76" s="65">
        <f t="shared" si="6"/>
        <v>0</v>
      </c>
    </row>
    <row r="77" spans="1:7" ht="15" customHeight="1" outlineLevel="1" x14ac:dyDescent="0.3">
      <c r="A77" s="51"/>
      <c r="B77" s="84"/>
      <c r="C77" s="62" t="s">
        <v>57</v>
      </c>
      <c r="D77" s="63" t="s">
        <v>14</v>
      </c>
      <c r="E77" s="79"/>
      <c r="F77" s="80"/>
      <c r="G77" s="65">
        <f t="shared" si="6"/>
        <v>0</v>
      </c>
    </row>
    <row r="78" spans="1:7" ht="15" customHeight="1" outlineLevel="1" x14ac:dyDescent="0.3">
      <c r="A78" s="51"/>
      <c r="B78" s="84"/>
      <c r="C78" s="62"/>
      <c r="D78" s="63"/>
      <c r="E78" s="79"/>
      <c r="F78" s="80"/>
      <c r="G78" s="65"/>
    </row>
    <row r="79" spans="1:7" ht="15" customHeight="1" outlineLevel="1" x14ac:dyDescent="0.3">
      <c r="A79" s="51"/>
      <c r="B79" s="84"/>
      <c r="C79" s="62" t="s">
        <v>43</v>
      </c>
      <c r="D79" s="63"/>
      <c r="E79" s="61"/>
      <c r="F79" s="64"/>
      <c r="G79" s="65"/>
    </row>
    <row r="80" spans="1:7" ht="15" customHeight="1" outlineLevel="1" x14ac:dyDescent="0.3">
      <c r="A80" s="51"/>
      <c r="B80" s="84"/>
      <c r="C80" s="62" t="s">
        <v>45</v>
      </c>
      <c r="D80" s="63" t="s">
        <v>28</v>
      </c>
      <c r="E80" s="79"/>
      <c r="F80" s="80"/>
      <c r="G80" s="65">
        <f t="shared" si="6"/>
        <v>0</v>
      </c>
    </row>
    <row r="81" spans="1:7" ht="15" customHeight="1" outlineLevel="1" x14ac:dyDescent="0.3">
      <c r="A81" s="51"/>
      <c r="B81" s="84"/>
      <c r="C81" s="62" t="s">
        <v>93</v>
      </c>
      <c r="D81" s="63" t="s">
        <v>28</v>
      </c>
      <c r="E81" s="79"/>
      <c r="F81" s="80"/>
      <c r="G81" s="65">
        <f t="shared" si="6"/>
        <v>0</v>
      </c>
    </row>
    <row r="82" spans="1:7" ht="15" customHeight="1" outlineLevel="1" x14ac:dyDescent="0.3">
      <c r="A82" s="51"/>
      <c r="B82" s="84"/>
      <c r="C82" s="62" t="s">
        <v>36</v>
      </c>
      <c r="D82" s="63" t="s">
        <v>14</v>
      </c>
      <c r="E82" s="79"/>
      <c r="F82" s="80"/>
      <c r="G82" s="65">
        <f t="shared" si="6"/>
        <v>0</v>
      </c>
    </row>
    <row r="83" spans="1:7" ht="15" customHeight="1" outlineLevel="1" x14ac:dyDescent="0.3">
      <c r="A83" s="51"/>
      <c r="B83" s="84"/>
      <c r="C83" s="62" t="s">
        <v>46</v>
      </c>
      <c r="D83" s="63" t="s">
        <v>14</v>
      </c>
      <c r="E83" s="79"/>
      <c r="F83" s="80"/>
      <c r="G83" s="65">
        <f t="shared" si="6"/>
        <v>0</v>
      </c>
    </row>
    <row r="84" spans="1:7" ht="15" customHeight="1" outlineLevel="1" x14ac:dyDescent="0.3">
      <c r="A84" s="51"/>
      <c r="B84" s="84"/>
      <c r="C84" s="62"/>
      <c r="D84" s="63"/>
      <c r="E84" s="61"/>
      <c r="F84" s="64"/>
      <c r="G84" s="65"/>
    </row>
    <row r="85" spans="1:7" ht="15" customHeight="1" outlineLevel="1" x14ac:dyDescent="0.3">
      <c r="A85" s="51"/>
      <c r="B85" s="84"/>
      <c r="C85" s="62" t="s">
        <v>7</v>
      </c>
      <c r="D85" s="63"/>
      <c r="E85" s="61"/>
      <c r="F85" s="78"/>
      <c r="G85" s="65"/>
    </row>
    <row r="86" spans="1:7" ht="15" customHeight="1" outlineLevel="1" x14ac:dyDescent="0.3">
      <c r="A86" s="51"/>
      <c r="B86" s="84"/>
      <c r="C86" s="62" t="s">
        <v>8</v>
      </c>
      <c r="D86" s="63"/>
      <c r="E86" s="61"/>
      <c r="F86" s="78"/>
      <c r="G86" s="65"/>
    </row>
    <row r="87" spans="1:7" ht="15" customHeight="1" outlineLevel="1" x14ac:dyDescent="0.3">
      <c r="A87" s="51"/>
      <c r="B87" s="84"/>
      <c r="C87" s="62" t="s">
        <v>8</v>
      </c>
      <c r="D87" s="63"/>
      <c r="E87" s="61"/>
      <c r="F87" s="64"/>
      <c r="G87" s="65"/>
    </row>
    <row r="88" spans="1:7" ht="15" customHeight="1" outlineLevel="1" x14ac:dyDescent="0.45">
      <c r="A88" s="51"/>
      <c r="B88" s="84"/>
      <c r="C88" s="90"/>
      <c r="D88" s="91"/>
      <c r="E88" s="92"/>
      <c r="F88" s="93"/>
      <c r="G88" s="94"/>
    </row>
    <row r="89" spans="1:7" ht="30" customHeight="1" x14ac:dyDescent="0.3">
      <c r="A89" s="51"/>
      <c r="B89" s="84"/>
      <c r="C89" s="96"/>
      <c r="D89" s="83" t="s">
        <v>84</v>
      </c>
      <c r="E89" s="83"/>
      <c r="F89" s="83"/>
      <c r="G89" s="95">
        <f>SUM(G63:G88)</f>
        <v>0</v>
      </c>
    </row>
    <row r="90" spans="1:7" ht="15" customHeight="1" x14ac:dyDescent="0.45">
      <c r="A90" s="51"/>
      <c r="B90" s="84"/>
      <c r="C90" s="89"/>
      <c r="D90" s="86"/>
      <c r="E90" s="84"/>
      <c r="F90" s="87"/>
      <c r="G90" s="88"/>
    </row>
    <row r="91" spans="1:7" ht="30" customHeight="1" x14ac:dyDescent="0.3">
      <c r="A91" s="51"/>
      <c r="B91" s="83" t="s">
        <v>78</v>
      </c>
      <c r="C91" s="83" t="s">
        <v>79</v>
      </c>
      <c r="D91" s="83"/>
      <c r="E91" s="83"/>
      <c r="F91" s="83"/>
      <c r="G91" s="83"/>
    </row>
    <row r="92" spans="1:7" ht="15" customHeight="1" outlineLevel="1" x14ac:dyDescent="0.45">
      <c r="A92" s="51"/>
      <c r="B92" s="84"/>
      <c r="C92" s="85"/>
      <c r="D92" s="86"/>
      <c r="E92" s="84"/>
      <c r="F92" s="87"/>
      <c r="G92" s="88"/>
    </row>
    <row r="93" spans="1:7" ht="15" customHeight="1" outlineLevel="1" x14ac:dyDescent="0.3">
      <c r="A93" s="51"/>
      <c r="B93" s="84"/>
      <c r="C93" s="32" t="s">
        <v>80</v>
      </c>
      <c r="D93" s="63" t="s">
        <v>14</v>
      </c>
      <c r="E93" s="61"/>
      <c r="F93" s="97"/>
      <c r="G93" s="65">
        <f>E93*F93</f>
        <v>0</v>
      </c>
    </row>
    <row r="94" spans="1:7" ht="15" customHeight="1" outlineLevel="1" x14ac:dyDescent="0.3">
      <c r="A94" s="51"/>
      <c r="B94" s="84"/>
      <c r="C94" s="62" t="s">
        <v>94</v>
      </c>
      <c r="D94" s="63" t="s">
        <v>28</v>
      </c>
      <c r="E94" s="61"/>
      <c r="F94" s="97"/>
      <c r="G94" s="65">
        <f>E94*F94</f>
        <v>0</v>
      </c>
    </row>
    <row r="95" spans="1:7" ht="15" customHeight="1" outlineLevel="1" x14ac:dyDescent="0.3">
      <c r="A95" s="51"/>
      <c r="B95" s="84"/>
      <c r="C95" s="62" t="s">
        <v>89</v>
      </c>
      <c r="D95" s="63" t="s">
        <v>14</v>
      </c>
      <c r="E95" s="61"/>
      <c r="F95" s="97"/>
      <c r="G95" s="65">
        <f t="shared" ref="G95:G96" si="7">E95*F95</f>
        <v>0</v>
      </c>
    </row>
    <row r="96" spans="1:7" ht="15" customHeight="1" outlineLevel="1" x14ac:dyDescent="0.3">
      <c r="A96" s="51"/>
      <c r="B96" s="84"/>
      <c r="C96" s="62" t="s">
        <v>66</v>
      </c>
      <c r="D96" s="63" t="s">
        <v>14</v>
      </c>
      <c r="E96" s="61"/>
      <c r="F96" s="97"/>
      <c r="G96" s="65">
        <f t="shared" si="7"/>
        <v>0</v>
      </c>
    </row>
    <row r="97" spans="1:7" ht="15" customHeight="1" outlineLevel="1" x14ac:dyDescent="0.3">
      <c r="A97" s="51"/>
      <c r="B97" s="84"/>
      <c r="C97" s="62" t="s">
        <v>7</v>
      </c>
      <c r="D97" s="63"/>
      <c r="E97" s="61"/>
      <c r="F97" s="97"/>
      <c r="G97" s="65"/>
    </row>
    <row r="98" spans="1:7" ht="15" customHeight="1" outlineLevel="1" x14ac:dyDescent="0.3">
      <c r="A98" s="51"/>
      <c r="B98" s="84"/>
      <c r="C98" s="62" t="s">
        <v>8</v>
      </c>
      <c r="D98" s="63"/>
      <c r="E98" s="61"/>
      <c r="F98" s="78"/>
      <c r="G98" s="65"/>
    </row>
    <row r="99" spans="1:7" ht="15" customHeight="1" outlineLevel="1" x14ac:dyDescent="0.3">
      <c r="A99" s="51"/>
      <c r="B99" s="84"/>
      <c r="C99" s="62" t="s">
        <v>8</v>
      </c>
      <c r="D99" s="63"/>
      <c r="E99" s="61"/>
      <c r="F99" s="64"/>
      <c r="G99" s="65"/>
    </row>
    <row r="100" spans="1:7" ht="30" customHeight="1" x14ac:dyDescent="0.3">
      <c r="A100" s="51"/>
      <c r="B100" s="84"/>
      <c r="C100" s="96"/>
      <c r="D100" s="83" t="s">
        <v>58</v>
      </c>
      <c r="E100" s="83"/>
      <c r="F100" s="83"/>
      <c r="G100" s="95">
        <f>SUM(G93:G99)</f>
        <v>0</v>
      </c>
    </row>
    <row r="101" spans="1:7" ht="30" customHeight="1" x14ac:dyDescent="0.3">
      <c r="A101" s="51"/>
      <c r="B101" s="36"/>
      <c r="C101" s="43"/>
      <c r="D101" s="33" t="s">
        <v>59</v>
      </c>
      <c r="E101" s="33"/>
      <c r="F101" s="33"/>
      <c r="G101" s="34">
        <f>SUM(G89,G59,G100)</f>
        <v>0</v>
      </c>
    </row>
    <row r="102" spans="1:7" ht="15" customHeight="1" x14ac:dyDescent="0.35">
      <c r="A102" s="51"/>
      <c r="B102" s="36"/>
      <c r="C102" s="43"/>
      <c r="D102" s="41"/>
      <c r="E102" s="42"/>
      <c r="F102" s="39"/>
      <c r="G102" s="40"/>
    </row>
    <row r="103" spans="1:7" ht="30" customHeight="1" x14ac:dyDescent="0.3">
      <c r="A103" s="51"/>
      <c r="B103" s="33">
        <v>4</v>
      </c>
      <c r="C103" s="33" t="s">
        <v>60</v>
      </c>
      <c r="D103" s="33"/>
      <c r="E103" s="33"/>
      <c r="F103" s="33"/>
      <c r="G103" s="33"/>
    </row>
    <row r="104" spans="1:7" ht="30" customHeight="1" x14ac:dyDescent="0.3">
      <c r="A104" s="51"/>
      <c r="B104" s="83" t="s">
        <v>61</v>
      </c>
      <c r="C104" s="83" t="s">
        <v>65</v>
      </c>
      <c r="D104" s="83"/>
      <c r="E104" s="83"/>
      <c r="F104" s="83"/>
      <c r="G104" s="83"/>
    </row>
    <row r="105" spans="1:7" ht="15" customHeight="1" outlineLevel="1" x14ac:dyDescent="0.45">
      <c r="A105" s="51"/>
      <c r="B105" s="84"/>
      <c r="C105" s="85"/>
      <c r="D105" s="86"/>
      <c r="E105" s="84"/>
      <c r="F105" s="87"/>
      <c r="G105" s="88"/>
    </row>
    <row r="106" spans="1:7" ht="15" customHeight="1" outlineLevel="1" x14ac:dyDescent="0.3">
      <c r="A106" s="51"/>
      <c r="B106" s="84"/>
      <c r="C106" s="62" t="s">
        <v>103</v>
      </c>
      <c r="D106" s="63" t="s">
        <v>28</v>
      </c>
      <c r="E106" s="61"/>
      <c r="F106" s="64"/>
      <c r="G106" s="65">
        <f t="shared" ref="G106" si="8">E106*F106</f>
        <v>0</v>
      </c>
    </row>
    <row r="107" spans="1:7" ht="15" customHeight="1" outlineLevel="1" x14ac:dyDescent="0.3">
      <c r="A107" s="51"/>
      <c r="B107" s="84"/>
      <c r="C107" s="62" t="s">
        <v>20</v>
      </c>
      <c r="D107" s="63" t="s">
        <v>28</v>
      </c>
      <c r="E107" s="61"/>
      <c r="F107" s="64"/>
      <c r="G107" s="65">
        <f t="shared" ref="G107" si="9">E107*F107</f>
        <v>0</v>
      </c>
    </row>
    <row r="108" spans="1:7" ht="15" customHeight="1" outlineLevel="1" x14ac:dyDescent="0.3">
      <c r="A108" s="51"/>
      <c r="B108" s="84"/>
      <c r="C108" s="62" t="s">
        <v>32</v>
      </c>
      <c r="D108" s="63" t="s">
        <v>28</v>
      </c>
      <c r="E108" s="61"/>
      <c r="F108" s="64"/>
      <c r="G108" s="65">
        <f t="shared" ref="G108" si="10">E108*F108</f>
        <v>0</v>
      </c>
    </row>
    <row r="109" spans="1:7" ht="15" customHeight="1" outlineLevel="1" x14ac:dyDescent="0.3">
      <c r="A109" s="51"/>
      <c r="B109" s="84"/>
      <c r="C109" s="62" t="s">
        <v>95</v>
      </c>
      <c r="D109" s="63" t="s">
        <v>14</v>
      </c>
      <c r="E109" s="61"/>
      <c r="F109" s="78"/>
      <c r="G109" s="65">
        <f t="shared" ref="G109" si="11">E109*F109</f>
        <v>0</v>
      </c>
    </row>
    <row r="110" spans="1:7" ht="15" customHeight="1" outlineLevel="1" x14ac:dyDescent="0.3">
      <c r="A110" s="51"/>
      <c r="B110" s="84"/>
      <c r="C110" s="62" t="s">
        <v>29</v>
      </c>
      <c r="D110" s="63" t="s">
        <v>28</v>
      </c>
      <c r="E110" s="61"/>
      <c r="F110" s="64"/>
      <c r="G110" s="65">
        <f>E110*F110</f>
        <v>0</v>
      </c>
    </row>
    <row r="111" spans="1:7" ht="15" customHeight="1" outlineLevel="1" x14ac:dyDescent="0.3">
      <c r="A111" s="51"/>
      <c r="B111" s="84"/>
      <c r="C111" s="62" t="s">
        <v>24</v>
      </c>
      <c r="D111" s="63" t="s">
        <v>5</v>
      </c>
      <c r="E111" s="61"/>
      <c r="F111" s="64"/>
      <c r="G111" s="65">
        <f>E111*F111</f>
        <v>0</v>
      </c>
    </row>
    <row r="112" spans="1:7" ht="15" customHeight="1" outlineLevel="1" x14ac:dyDescent="0.3">
      <c r="A112" s="51"/>
      <c r="B112" s="84"/>
      <c r="C112" s="62" t="s">
        <v>22</v>
      </c>
      <c r="D112" s="63" t="s">
        <v>5</v>
      </c>
      <c r="E112" s="61"/>
      <c r="F112" s="64"/>
      <c r="G112" s="65">
        <f t="shared" ref="G112:G114" si="12">E112*F112</f>
        <v>0</v>
      </c>
    </row>
    <row r="113" spans="1:8" ht="15" customHeight="1" outlineLevel="1" x14ac:dyDescent="0.3">
      <c r="A113" s="51"/>
      <c r="B113" s="84"/>
      <c r="C113" s="62" t="s">
        <v>23</v>
      </c>
      <c r="D113" s="63" t="s">
        <v>5</v>
      </c>
      <c r="E113" s="61"/>
      <c r="F113" s="64"/>
      <c r="G113" s="65">
        <f>E113*F113</f>
        <v>0</v>
      </c>
    </row>
    <row r="114" spans="1:8" ht="15" customHeight="1" outlineLevel="1" x14ac:dyDescent="0.3">
      <c r="A114" s="51"/>
      <c r="B114" s="84"/>
      <c r="C114" s="62" t="s">
        <v>31</v>
      </c>
      <c r="D114" s="63" t="s">
        <v>5</v>
      </c>
      <c r="E114" s="61"/>
      <c r="F114" s="64"/>
      <c r="G114" s="65">
        <f t="shared" si="12"/>
        <v>0</v>
      </c>
    </row>
    <row r="115" spans="1:8" ht="15" customHeight="1" outlineLevel="1" x14ac:dyDescent="0.3">
      <c r="A115" s="51"/>
      <c r="B115" s="84"/>
      <c r="C115" s="62" t="s">
        <v>25</v>
      </c>
      <c r="D115" s="63" t="s">
        <v>5</v>
      </c>
      <c r="E115" s="61"/>
      <c r="F115" s="64"/>
      <c r="G115" s="65">
        <f>E115*F115</f>
        <v>0</v>
      </c>
    </row>
    <row r="116" spans="1:8" ht="15" customHeight="1" outlineLevel="1" x14ac:dyDescent="0.3">
      <c r="A116" s="51"/>
      <c r="B116" s="84"/>
      <c r="C116" s="62" t="s">
        <v>26</v>
      </c>
      <c r="D116" s="63" t="s">
        <v>5</v>
      </c>
      <c r="E116" s="61"/>
      <c r="F116" s="64"/>
      <c r="G116" s="65">
        <f>E116*F116</f>
        <v>0</v>
      </c>
    </row>
    <row r="117" spans="1:8" ht="15" customHeight="1" outlineLevel="1" x14ac:dyDescent="0.3">
      <c r="A117" s="51"/>
      <c r="B117" s="84"/>
      <c r="C117" s="62" t="s">
        <v>81</v>
      </c>
      <c r="D117" s="63" t="s">
        <v>5</v>
      </c>
      <c r="E117" s="61"/>
      <c r="F117" s="64"/>
      <c r="G117" s="65">
        <f>E117*F117</f>
        <v>0</v>
      </c>
    </row>
    <row r="118" spans="1:8" ht="15" customHeight="1" outlineLevel="1" x14ac:dyDescent="0.3">
      <c r="A118" s="51"/>
      <c r="B118" s="84"/>
      <c r="C118" s="32" t="s">
        <v>13</v>
      </c>
      <c r="D118" s="63" t="s">
        <v>14</v>
      </c>
      <c r="E118" s="61"/>
      <c r="F118" s="64"/>
      <c r="G118" s="65">
        <f>E118*F118</f>
        <v>0</v>
      </c>
    </row>
    <row r="119" spans="1:8" ht="15" customHeight="1" outlineLevel="1" x14ac:dyDescent="0.3">
      <c r="A119" s="51"/>
      <c r="B119" s="84"/>
      <c r="C119" s="62" t="s">
        <v>66</v>
      </c>
      <c r="D119" s="63" t="s">
        <v>14</v>
      </c>
      <c r="E119" s="61"/>
      <c r="F119" s="64"/>
      <c r="G119" s="65">
        <f t="shared" ref="G119" si="13">E119*F119</f>
        <v>0</v>
      </c>
    </row>
    <row r="120" spans="1:8" ht="15" customHeight="1" outlineLevel="1" x14ac:dyDescent="0.3">
      <c r="A120" s="51"/>
      <c r="B120" s="84"/>
      <c r="C120" s="62"/>
      <c r="D120" s="63"/>
      <c r="E120" s="61"/>
      <c r="F120" s="64"/>
      <c r="G120" s="65"/>
    </row>
    <row r="121" spans="1:8" ht="15" customHeight="1" outlineLevel="1" x14ac:dyDescent="0.3">
      <c r="A121" s="51"/>
      <c r="B121" s="84"/>
      <c r="C121" s="62" t="s">
        <v>7</v>
      </c>
      <c r="D121" s="63"/>
      <c r="E121" s="61"/>
      <c r="F121" s="64"/>
      <c r="G121" s="65"/>
    </row>
    <row r="122" spans="1:8" ht="15" customHeight="1" outlineLevel="1" x14ac:dyDescent="0.3">
      <c r="A122" s="51"/>
      <c r="B122" s="84"/>
      <c r="C122" s="62" t="s">
        <v>8</v>
      </c>
      <c r="D122" s="63"/>
      <c r="E122" s="61"/>
      <c r="F122" s="64"/>
      <c r="G122" s="65"/>
    </row>
    <row r="123" spans="1:8" ht="15" customHeight="1" outlineLevel="1" x14ac:dyDescent="0.3">
      <c r="A123" s="51"/>
      <c r="B123" s="84"/>
      <c r="C123" s="62" t="s">
        <v>8</v>
      </c>
      <c r="D123" s="63"/>
      <c r="E123" s="61"/>
      <c r="F123" s="64"/>
      <c r="G123" s="65"/>
    </row>
    <row r="124" spans="1:8" ht="15" customHeight="1" outlineLevel="1" x14ac:dyDescent="0.45">
      <c r="A124" s="51"/>
      <c r="B124" s="84"/>
      <c r="C124" s="90"/>
      <c r="D124" s="91"/>
      <c r="E124" s="92"/>
      <c r="F124" s="93"/>
      <c r="G124" s="94"/>
    </row>
    <row r="125" spans="1:8" ht="30" customHeight="1" x14ac:dyDescent="0.3">
      <c r="A125" s="51"/>
      <c r="B125" s="84"/>
      <c r="C125" s="89"/>
      <c r="D125" s="83" t="s">
        <v>63</v>
      </c>
      <c r="E125" s="83"/>
      <c r="F125" s="83"/>
      <c r="G125" s="95">
        <f>SUM(G106:G124)</f>
        <v>0</v>
      </c>
    </row>
    <row r="126" spans="1:8" ht="15" customHeight="1" x14ac:dyDescent="0.45">
      <c r="A126" s="51"/>
      <c r="B126" s="84"/>
      <c r="C126" s="89"/>
      <c r="D126" s="86"/>
      <c r="E126" s="84"/>
      <c r="F126" s="87"/>
      <c r="G126" s="88"/>
      <c r="H126" s="36"/>
    </row>
    <row r="127" spans="1:8" ht="30" customHeight="1" x14ac:dyDescent="0.3">
      <c r="A127" s="51"/>
      <c r="B127" s="83" t="s">
        <v>62</v>
      </c>
      <c r="C127" s="83" t="s">
        <v>37</v>
      </c>
      <c r="D127" s="83"/>
      <c r="E127" s="83"/>
      <c r="F127" s="83"/>
      <c r="G127" s="83"/>
    </row>
    <row r="128" spans="1:8" ht="15" customHeight="1" outlineLevel="1" x14ac:dyDescent="0.45">
      <c r="A128" s="51"/>
      <c r="B128" s="84"/>
      <c r="C128" s="85"/>
      <c r="D128" s="86"/>
      <c r="E128" s="84"/>
      <c r="F128" s="87"/>
      <c r="G128" s="88"/>
    </row>
    <row r="129" spans="1:7" ht="15" customHeight="1" outlineLevel="1" x14ac:dyDescent="0.3">
      <c r="A129" s="51"/>
      <c r="B129" s="84"/>
      <c r="C129" s="62" t="s">
        <v>52</v>
      </c>
      <c r="D129" s="63"/>
      <c r="E129" s="61"/>
      <c r="F129" s="64"/>
      <c r="G129" s="65"/>
    </row>
    <row r="130" spans="1:7" ht="15" customHeight="1" outlineLevel="1" x14ac:dyDescent="0.3">
      <c r="A130" s="51"/>
      <c r="B130" s="84"/>
      <c r="C130" s="62" t="s">
        <v>96</v>
      </c>
      <c r="D130" s="63" t="s">
        <v>28</v>
      </c>
      <c r="E130" s="79"/>
      <c r="F130" s="80"/>
      <c r="G130" s="65">
        <f t="shared" ref="G130:G132" si="14">E130*F130</f>
        <v>0</v>
      </c>
    </row>
    <row r="131" spans="1:7" ht="15" customHeight="1" outlineLevel="1" x14ac:dyDescent="0.3">
      <c r="A131" s="51"/>
      <c r="B131" s="84"/>
      <c r="C131" s="62" t="s">
        <v>97</v>
      </c>
      <c r="D131" s="63" t="s">
        <v>28</v>
      </c>
      <c r="E131" s="79"/>
      <c r="F131" s="80"/>
      <c r="G131" s="65">
        <f t="shared" si="14"/>
        <v>0</v>
      </c>
    </row>
    <row r="132" spans="1:7" ht="15" customHeight="1" outlineLevel="1" x14ac:dyDescent="0.3">
      <c r="A132" s="51"/>
      <c r="B132" s="84"/>
      <c r="C132" s="62" t="s">
        <v>98</v>
      </c>
      <c r="D132" s="63" t="s">
        <v>28</v>
      </c>
      <c r="E132" s="79"/>
      <c r="F132" s="80"/>
      <c r="G132" s="65">
        <f t="shared" si="14"/>
        <v>0</v>
      </c>
    </row>
    <row r="133" spans="1:7" ht="15" customHeight="1" outlineLevel="1" x14ac:dyDescent="0.3">
      <c r="A133" s="51"/>
      <c r="B133" s="84"/>
      <c r="C133" s="62"/>
      <c r="D133" s="63"/>
      <c r="E133" s="61"/>
      <c r="F133" s="64"/>
      <c r="G133" s="65"/>
    </row>
    <row r="134" spans="1:7" ht="15" customHeight="1" outlineLevel="1" x14ac:dyDescent="0.3">
      <c r="A134" s="51"/>
      <c r="B134" s="84"/>
      <c r="C134" s="62" t="s">
        <v>38</v>
      </c>
      <c r="D134" s="63"/>
      <c r="E134" s="61"/>
      <c r="F134" s="64"/>
      <c r="G134" s="65"/>
    </row>
    <row r="135" spans="1:7" ht="15" customHeight="1" outlineLevel="1" x14ac:dyDescent="0.3">
      <c r="A135" s="51"/>
      <c r="B135" s="84"/>
      <c r="C135" s="62" t="s">
        <v>40</v>
      </c>
      <c r="D135" s="63" t="s">
        <v>28</v>
      </c>
      <c r="E135" s="79"/>
      <c r="F135" s="80"/>
      <c r="G135" s="65">
        <f>E135*F135</f>
        <v>0</v>
      </c>
    </row>
    <row r="136" spans="1:7" ht="15" customHeight="1" outlineLevel="1" x14ac:dyDescent="0.3">
      <c r="A136" s="51"/>
      <c r="B136" s="84"/>
      <c r="C136" s="62" t="s">
        <v>36</v>
      </c>
      <c r="D136" s="63" t="s">
        <v>14</v>
      </c>
      <c r="E136" s="79"/>
      <c r="F136" s="80"/>
      <c r="G136" s="65">
        <f>E136*F136</f>
        <v>0</v>
      </c>
    </row>
    <row r="137" spans="1:7" ht="15" customHeight="1" outlineLevel="1" x14ac:dyDescent="0.3">
      <c r="A137" s="51"/>
      <c r="B137" s="84"/>
      <c r="C137" s="62" t="s">
        <v>41</v>
      </c>
      <c r="D137" s="63" t="s">
        <v>14</v>
      </c>
      <c r="E137" s="79"/>
      <c r="F137" s="80"/>
      <c r="G137" s="65">
        <f>E137*F137</f>
        <v>0</v>
      </c>
    </row>
    <row r="138" spans="1:7" ht="15" customHeight="1" outlineLevel="1" x14ac:dyDescent="0.3">
      <c r="A138" s="51"/>
      <c r="B138" s="84"/>
      <c r="C138" s="62"/>
      <c r="D138" s="63"/>
      <c r="E138" s="61"/>
      <c r="F138" s="64"/>
      <c r="G138" s="65"/>
    </row>
    <row r="139" spans="1:7" ht="15" customHeight="1" outlineLevel="1" x14ac:dyDescent="0.3">
      <c r="A139" s="51"/>
      <c r="B139" s="84"/>
      <c r="C139" s="62" t="s">
        <v>54</v>
      </c>
      <c r="D139" s="63"/>
      <c r="E139" s="61"/>
      <c r="F139" s="64"/>
      <c r="G139" s="65"/>
    </row>
    <row r="140" spans="1:7" ht="15" customHeight="1" outlineLevel="1" x14ac:dyDescent="0.3">
      <c r="A140" s="51"/>
      <c r="B140" s="84"/>
      <c r="C140" s="62" t="s">
        <v>39</v>
      </c>
      <c r="D140" s="63" t="s">
        <v>28</v>
      </c>
      <c r="E140" s="79"/>
      <c r="F140" s="80"/>
      <c r="G140" s="65">
        <f>E140*F140</f>
        <v>0</v>
      </c>
    </row>
    <row r="141" spans="1:7" ht="15" customHeight="1" outlineLevel="1" x14ac:dyDescent="0.3">
      <c r="A141" s="51"/>
      <c r="B141" s="84"/>
      <c r="C141" s="62" t="s">
        <v>55</v>
      </c>
      <c r="D141" s="63" t="s">
        <v>28</v>
      </c>
      <c r="E141" s="79"/>
      <c r="F141" s="80"/>
      <c r="G141" s="65">
        <f>E141*F141</f>
        <v>0</v>
      </c>
    </row>
    <row r="142" spans="1:7" ht="15" customHeight="1" outlineLevel="1" x14ac:dyDescent="0.3">
      <c r="A142" s="51"/>
      <c r="B142" s="84"/>
      <c r="C142" s="62" t="s">
        <v>42</v>
      </c>
      <c r="D142" s="63" t="s">
        <v>28</v>
      </c>
      <c r="E142" s="79"/>
      <c r="F142" s="80"/>
      <c r="G142" s="65">
        <f t="shared" ref="G142:G143" si="15">E142*F142</f>
        <v>0</v>
      </c>
    </row>
    <row r="143" spans="1:7" ht="15" customHeight="1" outlineLevel="1" x14ac:dyDescent="0.3">
      <c r="A143" s="51"/>
      <c r="B143" s="84"/>
      <c r="C143" s="62" t="s">
        <v>57</v>
      </c>
      <c r="D143" s="63" t="s">
        <v>14</v>
      </c>
      <c r="E143" s="79"/>
      <c r="F143" s="80"/>
      <c r="G143" s="65">
        <f t="shared" si="15"/>
        <v>0</v>
      </c>
    </row>
    <row r="144" spans="1:7" ht="15" customHeight="1" outlineLevel="1" x14ac:dyDescent="0.3">
      <c r="A144" s="51"/>
      <c r="B144" s="84"/>
      <c r="C144" s="62"/>
      <c r="D144" s="63"/>
      <c r="E144" s="61"/>
      <c r="F144" s="64"/>
      <c r="G144" s="65"/>
    </row>
    <row r="145" spans="1:8" ht="15" customHeight="1" outlineLevel="1" x14ac:dyDescent="0.3">
      <c r="A145" s="51"/>
      <c r="B145" s="84"/>
      <c r="C145" s="62" t="s">
        <v>43</v>
      </c>
      <c r="D145" s="63"/>
      <c r="E145" s="61"/>
      <c r="F145" s="64"/>
      <c r="G145" s="65"/>
    </row>
    <row r="146" spans="1:8" ht="15" customHeight="1" outlineLevel="1" x14ac:dyDescent="0.3">
      <c r="A146" s="51"/>
      <c r="B146" s="84"/>
      <c r="C146" s="62" t="s">
        <v>45</v>
      </c>
      <c r="D146" s="63" t="s">
        <v>28</v>
      </c>
      <c r="E146" s="79"/>
      <c r="F146" s="80"/>
      <c r="G146" s="65">
        <f t="shared" ref="G146:G148" si="16">E146*F146</f>
        <v>0</v>
      </c>
    </row>
    <row r="147" spans="1:8" ht="15" customHeight="1" outlineLevel="1" x14ac:dyDescent="0.3">
      <c r="A147" s="51"/>
      <c r="B147" s="84"/>
      <c r="C147" s="62" t="s">
        <v>44</v>
      </c>
      <c r="D147" s="63" t="s">
        <v>28</v>
      </c>
      <c r="E147" s="79"/>
      <c r="F147" s="80"/>
      <c r="G147" s="65">
        <f t="shared" si="16"/>
        <v>0</v>
      </c>
    </row>
    <row r="148" spans="1:8" ht="15" customHeight="1" outlineLevel="1" x14ac:dyDescent="0.3">
      <c r="A148" s="51"/>
      <c r="B148" s="84"/>
      <c r="C148" s="62" t="s">
        <v>36</v>
      </c>
      <c r="D148" s="63" t="s">
        <v>14</v>
      </c>
      <c r="E148" s="79"/>
      <c r="F148" s="80"/>
      <c r="G148" s="65">
        <f t="shared" si="16"/>
        <v>0</v>
      </c>
    </row>
    <row r="149" spans="1:8" ht="15" customHeight="1" outlineLevel="1" x14ac:dyDescent="0.3">
      <c r="A149" s="51"/>
      <c r="B149" s="84"/>
      <c r="C149" s="62" t="s">
        <v>46</v>
      </c>
      <c r="D149" s="63" t="s">
        <v>14</v>
      </c>
      <c r="E149" s="79"/>
      <c r="F149" s="98"/>
      <c r="G149" s="65">
        <f>E149*F149</f>
        <v>0</v>
      </c>
    </row>
    <row r="150" spans="1:8" ht="15" customHeight="1" outlineLevel="1" x14ac:dyDescent="0.3">
      <c r="A150" s="51"/>
      <c r="B150" s="84"/>
      <c r="C150" s="62"/>
      <c r="D150" s="63"/>
      <c r="E150" s="61"/>
      <c r="F150" s="64"/>
      <c r="G150" s="65"/>
    </row>
    <row r="151" spans="1:8" ht="15" customHeight="1" outlineLevel="1" x14ac:dyDescent="0.3">
      <c r="A151" s="51"/>
      <c r="B151" s="84"/>
      <c r="C151" s="62" t="s">
        <v>7</v>
      </c>
      <c r="D151" s="63"/>
      <c r="E151" s="61"/>
      <c r="F151" s="78"/>
      <c r="G151" s="65"/>
    </row>
    <row r="152" spans="1:8" ht="15" customHeight="1" outlineLevel="1" x14ac:dyDescent="0.3">
      <c r="A152" s="51"/>
      <c r="B152" s="84"/>
      <c r="C152" s="62" t="s">
        <v>8</v>
      </c>
      <c r="D152" s="63"/>
      <c r="E152" s="61"/>
      <c r="F152" s="78"/>
      <c r="G152" s="65"/>
    </row>
    <row r="153" spans="1:8" ht="15" customHeight="1" outlineLevel="1" x14ac:dyDescent="0.3">
      <c r="A153" s="51"/>
      <c r="B153" s="84"/>
      <c r="C153" s="62" t="s">
        <v>8</v>
      </c>
      <c r="D153" s="63"/>
      <c r="E153" s="61"/>
      <c r="F153" s="64"/>
      <c r="G153" s="65"/>
    </row>
    <row r="154" spans="1:8" ht="30" customHeight="1" x14ac:dyDescent="0.3">
      <c r="A154" s="51"/>
      <c r="B154" s="84"/>
      <c r="C154" s="89"/>
      <c r="D154" s="83" t="s">
        <v>64</v>
      </c>
      <c r="E154" s="83"/>
      <c r="F154" s="83"/>
      <c r="G154" s="95">
        <f>SUM(G129:G153)</f>
        <v>0</v>
      </c>
    </row>
    <row r="155" spans="1:8" ht="15" customHeight="1" x14ac:dyDescent="0.45">
      <c r="A155" s="51"/>
      <c r="B155" s="84"/>
      <c r="C155" s="89"/>
      <c r="D155" s="86"/>
      <c r="E155" s="84"/>
      <c r="F155" s="87"/>
      <c r="G155" s="88"/>
      <c r="H155" s="36"/>
    </row>
    <row r="156" spans="1:8" ht="30" customHeight="1" x14ac:dyDescent="0.3">
      <c r="A156" s="51"/>
      <c r="B156" s="83" t="s">
        <v>104</v>
      </c>
      <c r="C156" s="83" t="s">
        <v>79</v>
      </c>
      <c r="D156" s="83"/>
      <c r="E156" s="83"/>
      <c r="F156" s="83"/>
      <c r="G156" s="83"/>
    </row>
    <row r="157" spans="1:8" ht="14.5" customHeight="1" x14ac:dyDescent="0.45">
      <c r="A157" s="51"/>
      <c r="B157" s="84"/>
      <c r="C157" s="85"/>
      <c r="D157" s="86"/>
      <c r="E157" s="84"/>
      <c r="F157" s="87"/>
      <c r="G157" s="88"/>
    </row>
    <row r="158" spans="1:8" ht="14.5" customHeight="1" x14ac:dyDescent="0.3">
      <c r="A158" s="51"/>
      <c r="B158" s="84"/>
      <c r="C158" s="32" t="s">
        <v>80</v>
      </c>
      <c r="D158" s="63" t="s">
        <v>14</v>
      </c>
      <c r="E158" s="61"/>
      <c r="F158" s="97"/>
      <c r="G158" s="65">
        <f>E158*F158</f>
        <v>0</v>
      </c>
    </row>
    <row r="159" spans="1:8" ht="14.5" customHeight="1" x14ac:dyDescent="0.3">
      <c r="A159" s="51"/>
      <c r="B159" s="84"/>
      <c r="C159" s="62" t="s">
        <v>94</v>
      </c>
      <c r="D159" s="63" t="s">
        <v>28</v>
      </c>
      <c r="E159" s="61"/>
      <c r="F159" s="97"/>
      <c r="G159" s="65">
        <f>E159*F159</f>
        <v>0</v>
      </c>
    </row>
    <row r="160" spans="1:8" ht="14.5" customHeight="1" x14ac:dyDescent="0.3">
      <c r="A160" s="51"/>
      <c r="B160" s="84"/>
      <c r="C160" s="62" t="s">
        <v>89</v>
      </c>
      <c r="D160" s="63" t="s">
        <v>14</v>
      </c>
      <c r="E160" s="61"/>
      <c r="F160" s="97"/>
      <c r="G160" s="65">
        <f t="shared" ref="G160:G161" si="17">E160*F160</f>
        <v>0</v>
      </c>
    </row>
    <row r="161" spans="1:7" ht="14.5" customHeight="1" x14ac:dyDescent="0.3">
      <c r="A161" s="51"/>
      <c r="B161" s="84"/>
      <c r="C161" s="62" t="s">
        <v>66</v>
      </c>
      <c r="D161" s="63" t="s">
        <v>14</v>
      </c>
      <c r="E161" s="61"/>
      <c r="F161" s="97"/>
      <c r="G161" s="65">
        <f t="shared" si="17"/>
        <v>0</v>
      </c>
    </row>
    <row r="162" spans="1:7" ht="14.5" customHeight="1" x14ac:dyDescent="0.3">
      <c r="A162" s="51"/>
      <c r="B162" s="84"/>
      <c r="C162" s="62" t="s">
        <v>7</v>
      </c>
      <c r="D162" s="63"/>
      <c r="E162" s="61"/>
      <c r="F162" s="97"/>
      <c r="G162" s="65"/>
    </row>
    <row r="163" spans="1:7" ht="14.5" customHeight="1" x14ac:dyDescent="0.3">
      <c r="A163" s="51"/>
      <c r="B163" s="84"/>
      <c r="C163" s="62" t="s">
        <v>8</v>
      </c>
      <c r="D163" s="63"/>
      <c r="E163" s="61"/>
      <c r="F163" s="78"/>
      <c r="G163" s="65"/>
    </row>
    <row r="164" spans="1:7" ht="14.5" customHeight="1" x14ac:dyDescent="0.3">
      <c r="A164" s="51"/>
      <c r="B164" s="84"/>
      <c r="C164" s="62" t="s">
        <v>8</v>
      </c>
      <c r="D164" s="63"/>
      <c r="E164" s="61"/>
      <c r="F164" s="64"/>
      <c r="G164" s="65"/>
    </row>
    <row r="165" spans="1:7" ht="30" customHeight="1" x14ac:dyDescent="0.3">
      <c r="A165" s="51"/>
      <c r="B165" s="84"/>
      <c r="C165" s="96"/>
      <c r="D165" s="83" t="s">
        <v>105</v>
      </c>
      <c r="E165" s="83"/>
      <c r="F165" s="83"/>
      <c r="G165" s="95">
        <f>SUM(G158:G164)</f>
        <v>0</v>
      </c>
    </row>
    <row r="166" spans="1:7" ht="30" customHeight="1" x14ac:dyDescent="0.3">
      <c r="A166" s="51"/>
      <c r="B166" s="36"/>
      <c r="C166" s="52"/>
      <c r="D166" s="33" t="s">
        <v>71</v>
      </c>
      <c r="E166" s="33"/>
      <c r="F166" s="33"/>
      <c r="G166" s="34">
        <f>SUM(G154,G125,G165)</f>
        <v>0</v>
      </c>
    </row>
    <row r="167" spans="1:7" ht="15" customHeight="1" x14ac:dyDescent="0.35">
      <c r="A167" s="51"/>
      <c r="B167" s="36"/>
      <c r="C167" s="43"/>
      <c r="D167" s="41"/>
      <c r="E167" s="42"/>
      <c r="F167" s="39"/>
      <c r="G167" s="40"/>
    </row>
    <row r="168" spans="1:7" ht="30" customHeight="1" x14ac:dyDescent="0.3">
      <c r="A168" s="51"/>
      <c r="B168" s="33">
        <v>5</v>
      </c>
      <c r="C168" s="33" t="s">
        <v>67</v>
      </c>
      <c r="D168" s="33"/>
      <c r="E168" s="33"/>
      <c r="F168" s="33"/>
      <c r="G168" s="33"/>
    </row>
    <row r="169" spans="1:7" ht="30" customHeight="1" x14ac:dyDescent="0.3">
      <c r="A169" s="51"/>
      <c r="B169" s="83" t="s">
        <v>68</v>
      </c>
      <c r="C169" s="83" t="s">
        <v>99</v>
      </c>
      <c r="D169" s="83"/>
      <c r="E169" s="83"/>
      <c r="F169" s="83"/>
      <c r="G169" s="83"/>
    </row>
    <row r="170" spans="1:7" ht="15" customHeight="1" outlineLevel="1" x14ac:dyDescent="0.3">
      <c r="A170" s="51"/>
      <c r="B170" s="61"/>
      <c r="C170" s="62"/>
      <c r="D170" s="63"/>
      <c r="E170" s="61"/>
      <c r="F170" s="64"/>
      <c r="G170" s="65"/>
    </row>
    <row r="171" spans="1:7" ht="15" customHeight="1" outlineLevel="1" x14ac:dyDescent="0.3">
      <c r="A171" s="51"/>
      <c r="B171" s="61"/>
      <c r="C171" s="62" t="s">
        <v>85</v>
      </c>
      <c r="D171" s="63" t="s">
        <v>28</v>
      </c>
      <c r="E171" s="79"/>
      <c r="F171" s="64"/>
      <c r="G171" s="65">
        <f t="shared" ref="G171" si="18">E171*F171</f>
        <v>0</v>
      </c>
    </row>
    <row r="172" spans="1:7" ht="15" customHeight="1" outlineLevel="1" x14ac:dyDescent="0.3">
      <c r="A172" s="51"/>
      <c r="B172" s="61"/>
      <c r="C172" s="62" t="s">
        <v>86</v>
      </c>
      <c r="D172" s="63" t="s">
        <v>28</v>
      </c>
      <c r="E172" s="61"/>
      <c r="F172" s="97"/>
      <c r="G172" s="65">
        <f t="shared" ref="G172:G175" si="19">E172*F172</f>
        <v>0</v>
      </c>
    </row>
    <row r="173" spans="1:7" ht="15" customHeight="1" outlineLevel="1" x14ac:dyDescent="0.3">
      <c r="A173" s="51"/>
      <c r="B173" s="61"/>
      <c r="C173" s="62" t="s">
        <v>19</v>
      </c>
      <c r="D173" s="63" t="s">
        <v>28</v>
      </c>
      <c r="E173" s="61"/>
      <c r="F173" s="97"/>
      <c r="G173" s="65">
        <f t="shared" si="19"/>
        <v>0</v>
      </c>
    </row>
    <row r="174" spans="1:7" ht="15" customHeight="1" outlineLevel="1" x14ac:dyDescent="0.3">
      <c r="A174" s="51"/>
      <c r="B174" s="61"/>
      <c r="C174" s="62" t="s">
        <v>20</v>
      </c>
      <c r="D174" s="63" t="s">
        <v>28</v>
      </c>
      <c r="E174" s="61"/>
      <c r="F174" s="97"/>
      <c r="G174" s="65">
        <f t="shared" si="19"/>
        <v>0</v>
      </c>
    </row>
    <row r="175" spans="1:7" ht="15" customHeight="1" outlineLevel="1" x14ac:dyDescent="0.3">
      <c r="A175" s="51"/>
      <c r="B175" s="61"/>
      <c r="C175" s="62" t="s">
        <v>32</v>
      </c>
      <c r="D175" s="63" t="s">
        <v>28</v>
      </c>
      <c r="E175" s="61"/>
      <c r="F175" s="97"/>
      <c r="G175" s="65">
        <f t="shared" si="19"/>
        <v>0</v>
      </c>
    </row>
    <row r="176" spans="1:7" ht="15" customHeight="1" outlineLevel="1" x14ac:dyDescent="0.3">
      <c r="A176" s="51"/>
      <c r="B176" s="61"/>
      <c r="C176" s="62" t="s">
        <v>22</v>
      </c>
      <c r="D176" s="63" t="s">
        <v>5</v>
      </c>
      <c r="E176" s="61"/>
      <c r="F176" s="64"/>
      <c r="G176" s="65">
        <f t="shared" ref="G176:G178" si="20">E176*F176</f>
        <v>0</v>
      </c>
    </row>
    <row r="177" spans="1:7" ht="15" customHeight="1" outlineLevel="1" x14ac:dyDescent="0.3">
      <c r="A177" s="51"/>
      <c r="B177" s="61"/>
      <c r="C177" s="62" t="s">
        <v>23</v>
      </c>
      <c r="D177" s="63" t="s">
        <v>5</v>
      </c>
      <c r="E177" s="61"/>
      <c r="F177" s="64"/>
      <c r="G177" s="65">
        <f t="shared" si="20"/>
        <v>0</v>
      </c>
    </row>
    <row r="178" spans="1:7" ht="15" customHeight="1" outlineLevel="1" x14ac:dyDescent="0.3">
      <c r="A178" s="51"/>
      <c r="B178" s="61"/>
      <c r="C178" s="62" t="s">
        <v>24</v>
      </c>
      <c r="D178" s="63" t="s">
        <v>5</v>
      </c>
      <c r="E178" s="61"/>
      <c r="F178" s="64"/>
      <c r="G178" s="65">
        <f t="shared" si="20"/>
        <v>0</v>
      </c>
    </row>
    <row r="179" spans="1:7" ht="15" customHeight="1" outlineLevel="1" x14ac:dyDescent="0.3">
      <c r="A179" s="51"/>
      <c r="B179" s="61"/>
      <c r="C179" s="62" t="s">
        <v>25</v>
      </c>
      <c r="D179" s="63" t="s">
        <v>5</v>
      </c>
      <c r="E179" s="61"/>
      <c r="F179" s="64"/>
      <c r="G179" s="65">
        <f>E179*F179</f>
        <v>0</v>
      </c>
    </row>
    <row r="180" spans="1:7" ht="15" customHeight="1" outlineLevel="1" x14ac:dyDescent="0.3">
      <c r="A180" s="51"/>
      <c r="B180" s="61"/>
      <c r="C180" s="62" t="s">
        <v>26</v>
      </c>
      <c r="D180" s="63" t="s">
        <v>5</v>
      </c>
      <c r="E180" s="61"/>
      <c r="F180" s="64"/>
      <c r="G180" s="65">
        <f>E180*F180</f>
        <v>0</v>
      </c>
    </row>
    <row r="181" spans="1:7" ht="15" customHeight="1" outlineLevel="1" x14ac:dyDescent="0.3">
      <c r="A181" s="51"/>
      <c r="B181" s="61"/>
      <c r="C181" s="62" t="s">
        <v>66</v>
      </c>
      <c r="D181" s="63" t="s">
        <v>14</v>
      </c>
      <c r="E181" s="61"/>
      <c r="F181" s="64"/>
      <c r="G181" s="65">
        <f>E181*F181</f>
        <v>0</v>
      </c>
    </row>
    <row r="182" spans="1:7" ht="15" customHeight="1" outlineLevel="1" x14ac:dyDescent="0.3">
      <c r="A182" s="51"/>
      <c r="B182" s="61"/>
      <c r="C182" s="62" t="s">
        <v>7</v>
      </c>
      <c r="D182" s="63"/>
      <c r="E182" s="61"/>
      <c r="F182" s="78"/>
      <c r="G182" s="65"/>
    </row>
    <row r="183" spans="1:7" ht="15" customHeight="1" outlineLevel="1" x14ac:dyDescent="0.3">
      <c r="A183" s="51"/>
      <c r="B183" s="61"/>
      <c r="C183" s="62" t="s">
        <v>8</v>
      </c>
      <c r="D183" s="63"/>
      <c r="E183" s="61"/>
      <c r="F183" s="78"/>
      <c r="G183" s="65"/>
    </row>
    <row r="184" spans="1:7" ht="15" customHeight="1" outlineLevel="1" x14ac:dyDescent="0.3">
      <c r="A184" s="51"/>
      <c r="B184" s="61"/>
      <c r="C184" s="62" t="s">
        <v>8</v>
      </c>
      <c r="D184" s="63"/>
      <c r="E184" s="61"/>
      <c r="F184" s="64"/>
      <c r="G184" s="65"/>
    </row>
    <row r="185" spans="1:7" ht="15" customHeight="1" x14ac:dyDescent="0.3">
      <c r="A185" s="51"/>
      <c r="B185" s="61"/>
      <c r="C185" s="73" t="s">
        <v>8</v>
      </c>
      <c r="D185" s="63"/>
      <c r="E185" s="61"/>
      <c r="F185" s="78"/>
      <c r="G185" s="65"/>
    </row>
    <row r="186" spans="1:7" ht="30" customHeight="1" x14ac:dyDescent="0.3">
      <c r="A186" s="51"/>
      <c r="B186" s="36"/>
      <c r="C186" s="52"/>
      <c r="D186" s="33" t="s">
        <v>72</v>
      </c>
      <c r="E186" s="33"/>
      <c r="F186" s="33"/>
      <c r="G186" s="34">
        <f>SUM(G171:G185)</f>
        <v>0</v>
      </c>
    </row>
    <row r="187" spans="1:7" ht="15" customHeight="1" x14ac:dyDescent="0.35">
      <c r="A187" s="51"/>
      <c r="B187" s="36"/>
      <c r="C187" s="43"/>
      <c r="D187" s="41"/>
      <c r="E187" s="42"/>
      <c r="F187" s="46"/>
      <c r="G187" s="40"/>
    </row>
    <row r="188" spans="1:7" ht="30" customHeight="1" x14ac:dyDescent="0.3">
      <c r="A188" s="51"/>
      <c r="B188" s="33">
        <v>6</v>
      </c>
      <c r="C188" s="33" t="s">
        <v>69</v>
      </c>
      <c r="D188" s="33"/>
      <c r="E188" s="33"/>
      <c r="F188" s="33"/>
      <c r="G188" s="33"/>
    </row>
    <row r="189" spans="1:7" ht="30" customHeight="1" x14ac:dyDescent="0.3">
      <c r="A189" s="51"/>
      <c r="B189" s="83" t="s">
        <v>70</v>
      </c>
      <c r="C189" s="83" t="s">
        <v>99</v>
      </c>
      <c r="D189" s="33"/>
      <c r="E189" s="33"/>
      <c r="F189" s="33"/>
      <c r="G189" s="33"/>
    </row>
    <row r="190" spans="1:7" ht="15" customHeight="1" outlineLevel="1" x14ac:dyDescent="0.3">
      <c r="A190" s="51"/>
      <c r="B190" s="61"/>
      <c r="C190" s="62"/>
      <c r="D190" s="63"/>
      <c r="E190" s="61"/>
      <c r="F190" s="64"/>
      <c r="G190" s="65"/>
    </row>
    <row r="191" spans="1:7" ht="15" customHeight="1" outlineLevel="1" x14ac:dyDescent="0.3">
      <c r="A191" s="51"/>
      <c r="B191" s="61"/>
      <c r="C191" s="62" t="s">
        <v>85</v>
      </c>
      <c r="D191" s="63" t="s">
        <v>28</v>
      </c>
      <c r="E191" s="79"/>
      <c r="F191" s="64"/>
      <c r="G191" s="65">
        <f t="shared" ref="G191" si="21">E191*F191</f>
        <v>0</v>
      </c>
    </row>
    <row r="192" spans="1:7" ht="15" customHeight="1" outlineLevel="1" x14ac:dyDescent="0.3">
      <c r="A192" s="51"/>
      <c r="B192" s="61"/>
      <c r="C192" s="62" t="s">
        <v>86</v>
      </c>
      <c r="D192" s="63" t="s">
        <v>28</v>
      </c>
      <c r="E192" s="61"/>
      <c r="F192" s="97"/>
      <c r="G192" s="65">
        <f t="shared" ref="G192:G194" si="22">E192*F192</f>
        <v>0</v>
      </c>
    </row>
    <row r="193" spans="1:7" ht="15" customHeight="1" outlineLevel="1" x14ac:dyDescent="0.3">
      <c r="A193" s="51"/>
      <c r="B193" s="61"/>
      <c r="C193" s="62" t="s">
        <v>19</v>
      </c>
      <c r="D193" s="63" t="s">
        <v>28</v>
      </c>
      <c r="E193" s="61"/>
      <c r="F193" s="97"/>
      <c r="G193" s="65">
        <f>E193*F193</f>
        <v>0</v>
      </c>
    </row>
    <row r="194" spans="1:7" ht="15" customHeight="1" outlineLevel="1" x14ac:dyDescent="0.3">
      <c r="A194" s="51"/>
      <c r="B194" s="61"/>
      <c r="C194" s="62" t="s">
        <v>20</v>
      </c>
      <c r="D194" s="63" t="s">
        <v>28</v>
      </c>
      <c r="E194" s="61"/>
      <c r="F194" s="97"/>
      <c r="G194" s="65">
        <f t="shared" si="22"/>
        <v>0</v>
      </c>
    </row>
    <row r="195" spans="1:7" ht="15" customHeight="1" outlineLevel="1" x14ac:dyDescent="0.3">
      <c r="A195" s="51"/>
      <c r="B195" s="61"/>
      <c r="C195" s="62" t="s">
        <v>32</v>
      </c>
      <c r="D195" s="63" t="s">
        <v>28</v>
      </c>
      <c r="E195" s="61"/>
      <c r="F195" s="97"/>
      <c r="G195" s="65">
        <f>E195*F195</f>
        <v>0</v>
      </c>
    </row>
    <row r="196" spans="1:7" ht="15" customHeight="1" outlineLevel="1" x14ac:dyDescent="0.3">
      <c r="A196" s="51"/>
      <c r="B196" s="61"/>
      <c r="C196" s="62" t="s">
        <v>22</v>
      </c>
      <c r="D196" s="63" t="s">
        <v>5</v>
      </c>
      <c r="E196" s="61"/>
      <c r="F196" s="64"/>
      <c r="G196" s="65">
        <f>E196*F196</f>
        <v>0</v>
      </c>
    </row>
    <row r="197" spans="1:7" ht="15" customHeight="1" outlineLevel="1" x14ac:dyDescent="0.3">
      <c r="A197" s="51"/>
      <c r="B197" s="61"/>
      <c r="C197" s="62" t="s">
        <v>23</v>
      </c>
      <c r="D197" s="63" t="s">
        <v>5</v>
      </c>
      <c r="E197" s="61"/>
      <c r="F197" s="64"/>
      <c r="G197" s="65">
        <f t="shared" ref="G197" si="23">E197*F197</f>
        <v>0</v>
      </c>
    </row>
    <row r="198" spans="1:7" ht="15" customHeight="1" outlineLevel="1" x14ac:dyDescent="0.3">
      <c r="A198" s="51"/>
      <c r="B198" s="61"/>
      <c r="C198" s="62" t="s">
        <v>24</v>
      </c>
      <c r="D198" s="63" t="s">
        <v>5</v>
      </c>
      <c r="E198" s="61"/>
      <c r="F198" s="64"/>
      <c r="G198" s="65">
        <f>E198*F198</f>
        <v>0</v>
      </c>
    </row>
    <row r="199" spans="1:7" ht="15" customHeight="1" outlineLevel="1" x14ac:dyDescent="0.3">
      <c r="A199" s="51"/>
      <c r="B199" s="61"/>
      <c r="C199" s="62" t="s">
        <v>25</v>
      </c>
      <c r="D199" s="63" t="s">
        <v>5</v>
      </c>
      <c r="E199" s="61"/>
      <c r="F199" s="64"/>
      <c r="G199" s="65">
        <f>E199*F199</f>
        <v>0</v>
      </c>
    </row>
    <row r="200" spans="1:7" ht="15" customHeight="1" outlineLevel="1" x14ac:dyDescent="0.3">
      <c r="A200" s="51"/>
      <c r="B200" s="61"/>
      <c r="C200" s="62" t="s">
        <v>26</v>
      </c>
      <c r="D200" s="63" t="s">
        <v>5</v>
      </c>
      <c r="E200" s="61"/>
      <c r="F200" s="64"/>
      <c r="G200" s="65">
        <f>E200*F200</f>
        <v>0</v>
      </c>
    </row>
    <row r="201" spans="1:7" ht="15" customHeight="1" outlineLevel="1" x14ac:dyDescent="0.3">
      <c r="A201" s="51"/>
      <c r="B201" s="61"/>
      <c r="C201" s="62" t="s">
        <v>66</v>
      </c>
      <c r="D201" s="63" t="s">
        <v>14</v>
      </c>
      <c r="E201" s="61"/>
      <c r="F201" s="64"/>
      <c r="G201" s="65">
        <f>E201*F201</f>
        <v>0</v>
      </c>
    </row>
    <row r="202" spans="1:7" ht="15" customHeight="1" outlineLevel="1" x14ac:dyDescent="0.3">
      <c r="A202" s="51"/>
      <c r="B202" s="61"/>
      <c r="C202" s="62" t="s">
        <v>7</v>
      </c>
      <c r="D202" s="63"/>
      <c r="E202" s="61"/>
      <c r="F202" s="78"/>
      <c r="G202" s="65"/>
    </row>
    <row r="203" spans="1:7" ht="15" customHeight="1" outlineLevel="1" x14ac:dyDescent="0.3">
      <c r="A203" s="51"/>
      <c r="B203" s="61"/>
      <c r="C203" s="62" t="s">
        <v>8</v>
      </c>
      <c r="D203" s="63"/>
      <c r="E203" s="61"/>
      <c r="F203" s="78"/>
      <c r="G203" s="65"/>
    </row>
    <row r="204" spans="1:7" ht="15" customHeight="1" outlineLevel="1" x14ac:dyDescent="0.3">
      <c r="A204" s="51"/>
      <c r="B204" s="61"/>
      <c r="C204" s="62" t="s">
        <v>8</v>
      </c>
      <c r="D204" s="63"/>
      <c r="E204" s="61"/>
      <c r="F204" s="64"/>
      <c r="G204" s="65"/>
    </row>
    <row r="205" spans="1:7" ht="15" customHeight="1" outlineLevel="1" x14ac:dyDescent="0.3">
      <c r="A205" s="51"/>
      <c r="B205" s="61"/>
      <c r="C205" s="73"/>
      <c r="D205" s="63"/>
      <c r="E205" s="61"/>
      <c r="F205" s="78"/>
      <c r="G205" s="65"/>
    </row>
    <row r="206" spans="1:7" ht="30" customHeight="1" x14ac:dyDescent="0.3">
      <c r="A206" s="51"/>
      <c r="B206" s="36"/>
      <c r="C206" s="81"/>
      <c r="D206" s="33" t="s">
        <v>73</v>
      </c>
      <c r="E206" s="33"/>
      <c r="F206" s="33"/>
      <c r="G206" s="34">
        <f>SUM(G191:G205)</f>
        <v>0</v>
      </c>
    </row>
    <row r="207" spans="1:7" ht="15" customHeight="1" x14ac:dyDescent="0.35">
      <c r="A207" s="51"/>
      <c r="B207" s="36"/>
      <c r="C207" s="43"/>
      <c r="D207" s="41"/>
      <c r="E207" s="42"/>
      <c r="F207" s="46"/>
      <c r="G207" s="40"/>
    </row>
    <row r="208" spans="1:7" ht="30" customHeight="1" x14ac:dyDescent="0.3">
      <c r="A208" s="51"/>
      <c r="B208" s="36"/>
      <c r="C208" s="33" t="s">
        <v>74</v>
      </c>
      <c r="D208" s="33"/>
      <c r="E208" s="33"/>
      <c r="F208" s="33"/>
      <c r="G208" s="60">
        <f>SUM(G206,G186,G166,G101,G27,G15)</f>
        <v>0</v>
      </c>
    </row>
    <row r="209" spans="1:7" ht="15" customHeight="1" x14ac:dyDescent="0.3">
      <c r="A209" s="51"/>
      <c r="B209" s="36"/>
      <c r="C209" s="32"/>
      <c r="D209" s="22"/>
      <c r="E209" s="22"/>
      <c r="F209" s="58"/>
      <c r="G209" s="59"/>
    </row>
    <row r="210" spans="1:7" ht="15" customHeight="1" x14ac:dyDescent="0.3">
      <c r="A210" s="51"/>
      <c r="B210" s="36"/>
      <c r="C210" s="32" t="s">
        <v>11</v>
      </c>
      <c r="D210" s="22"/>
      <c r="E210" s="82">
        <v>0.2</v>
      </c>
      <c r="F210" s="58"/>
      <c r="G210" s="59">
        <f>G208*0.2</f>
        <v>0</v>
      </c>
    </row>
    <row r="211" spans="1:7" ht="15" customHeight="1" x14ac:dyDescent="0.3">
      <c r="A211" s="51"/>
      <c r="B211" s="36"/>
      <c r="C211" s="32"/>
      <c r="D211" s="22"/>
      <c r="E211" s="22"/>
      <c r="F211" s="58"/>
      <c r="G211" s="59"/>
    </row>
    <row r="212" spans="1:7" ht="30" customHeight="1" x14ac:dyDescent="0.3">
      <c r="A212" s="51"/>
      <c r="B212" s="36"/>
      <c r="C212" s="33" t="s">
        <v>83</v>
      </c>
      <c r="D212" s="33"/>
      <c r="E212" s="33"/>
      <c r="F212" s="33"/>
      <c r="G212" s="60">
        <f>G208+G210</f>
        <v>0</v>
      </c>
    </row>
    <row r="213" spans="1:7" ht="15.5" customHeight="1" x14ac:dyDescent="0.35">
      <c r="A213" s="51"/>
      <c r="B213" s="36"/>
      <c r="C213" s="43"/>
      <c r="D213" s="41"/>
      <c r="E213" s="42"/>
      <c r="F213" s="46"/>
      <c r="G213" s="40"/>
    </row>
    <row r="214" spans="1:7" ht="15.5" customHeight="1" x14ac:dyDescent="0.35">
      <c r="A214" s="51"/>
      <c r="B214" s="36"/>
      <c r="C214" s="43"/>
      <c r="D214" s="41"/>
      <c r="E214" s="42"/>
      <c r="F214" s="46"/>
      <c r="G214" s="40"/>
    </row>
    <row r="215" spans="1:7" ht="15.5" customHeight="1" x14ac:dyDescent="0.35">
      <c r="A215" s="51"/>
      <c r="B215" s="36"/>
      <c r="C215" s="43"/>
      <c r="D215" s="41"/>
      <c r="E215" s="42"/>
      <c r="F215" s="46"/>
      <c r="G215" s="40"/>
    </row>
    <row r="216" spans="1:7" ht="15.5" customHeight="1" x14ac:dyDescent="0.35">
      <c r="A216" s="51"/>
      <c r="B216" s="36"/>
      <c r="C216" s="43"/>
      <c r="D216" s="41"/>
      <c r="E216" s="42"/>
      <c r="F216" s="46"/>
      <c r="G216" s="40"/>
    </row>
    <row r="217" spans="1:7" ht="15.5" customHeight="1" x14ac:dyDescent="0.35">
      <c r="A217" s="51"/>
      <c r="B217" s="36"/>
      <c r="C217" s="43"/>
      <c r="D217" s="41"/>
      <c r="E217" s="42"/>
      <c r="F217" s="46"/>
      <c r="G217" s="40"/>
    </row>
    <row r="218" spans="1:7" ht="15.5" customHeight="1" x14ac:dyDescent="0.35">
      <c r="A218" s="51"/>
      <c r="B218" s="36"/>
      <c r="C218" s="43"/>
      <c r="D218" s="41"/>
      <c r="E218" s="42"/>
      <c r="F218" s="46"/>
      <c r="G218" s="40"/>
    </row>
    <row r="219" spans="1:7" ht="15.5" customHeight="1" x14ac:dyDescent="0.35">
      <c r="A219" s="51"/>
      <c r="B219" s="36"/>
      <c r="C219" s="43"/>
      <c r="D219" s="41"/>
      <c r="E219" s="42"/>
      <c r="F219" s="46"/>
      <c r="G219" s="40"/>
    </row>
    <row r="220" spans="1:7" ht="15.5" customHeight="1" x14ac:dyDescent="0.35">
      <c r="A220" s="51"/>
      <c r="B220" s="36"/>
      <c r="C220" s="43"/>
      <c r="D220" s="41"/>
      <c r="E220" s="42"/>
      <c r="F220" s="46"/>
      <c r="G220" s="40"/>
    </row>
    <row r="221" spans="1:7" ht="15.5" customHeight="1" x14ac:dyDescent="0.35">
      <c r="A221" s="51"/>
      <c r="B221" s="36"/>
      <c r="C221" s="43"/>
      <c r="D221" s="41"/>
      <c r="E221" s="42"/>
      <c r="F221" s="46"/>
      <c r="G221" s="40"/>
    </row>
    <row r="222" spans="1:7" ht="15.5" customHeight="1" x14ac:dyDescent="0.35">
      <c r="A222" s="51"/>
      <c r="B222" s="36"/>
      <c r="C222" s="43"/>
      <c r="D222" s="41"/>
      <c r="E222" s="42"/>
      <c r="F222" s="46"/>
      <c r="G222" s="40"/>
    </row>
    <row r="223" spans="1:7" ht="15.5" customHeight="1" x14ac:dyDescent="0.35">
      <c r="A223" s="51"/>
      <c r="B223" s="36"/>
      <c r="C223" s="43"/>
      <c r="D223" s="41"/>
      <c r="E223" s="42"/>
      <c r="F223" s="46"/>
      <c r="G223" s="40"/>
    </row>
    <row r="224" spans="1:7" ht="15.5" customHeight="1" x14ac:dyDescent="0.35">
      <c r="A224" s="51"/>
      <c r="B224" s="36"/>
      <c r="C224" s="43"/>
      <c r="D224" s="41"/>
      <c r="E224" s="42"/>
      <c r="F224" s="46"/>
      <c r="G224" s="40"/>
    </row>
    <row r="225" spans="1:7" ht="15.5" customHeight="1" x14ac:dyDescent="0.35">
      <c r="A225" s="51"/>
      <c r="B225" s="36"/>
      <c r="C225" s="43"/>
      <c r="D225" s="41"/>
      <c r="E225" s="42"/>
      <c r="F225" s="46"/>
      <c r="G225" s="40"/>
    </row>
    <row r="226" spans="1:7" ht="15.5" customHeight="1" x14ac:dyDescent="0.35">
      <c r="A226" s="51"/>
      <c r="B226" s="36"/>
      <c r="C226" s="43"/>
      <c r="D226" s="41"/>
      <c r="E226" s="42"/>
      <c r="F226" s="46"/>
      <c r="G226" s="40"/>
    </row>
    <row r="227" spans="1:7" ht="15.5" customHeight="1" x14ac:dyDescent="0.35">
      <c r="A227" s="51"/>
      <c r="B227" s="36"/>
      <c r="C227" s="43"/>
      <c r="D227" s="41"/>
      <c r="E227" s="42"/>
      <c r="F227" s="46"/>
      <c r="G227" s="40"/>
    </row>
    <row r="228" spans="1:7" ht="15.5" customHeight="1" x14ac:dyDescent="0.35">
      <c r="A228" s="51"/>
      <c r="B228" s="36"/>
      <c r="C228" s="43"/>
      <c r="D228" s="41"/>
      <c r="E228" s="42"/>
      <c r="F228" s="46"/>
      <c r="G228" s="40"/>
    </row>
    <row r="229" spans="1:7" ht="15.5" customHeight="1" x14ac:dyDescent="0.35">
      <c r="A229" s="51"/>
      <c r="B229" s="36"/>
      <c r="C229" s="43"/>
      <c r="D229" s="41"/>
      <c r="E229" s="42"/>
      <c r="F229" s="46"/>
      <c r="G229" s="40"/>
    </row>
    <row r="230" spans="1:7" ht="15.5" customHeight="1" x14ac:dyDescent="0.35">
      <c r="A230" s="51"/>
      <c r="B230" s="36"/>
      <c r="C230" s="43"/>
      <c r="D230" s="41"/>
      <c r="E230" s="42"/>
      <c r="F230" s="46"/>
      <c r="G230" s="40"/>
    </row>
    <row r="231" spans="1:7" ht="15.5" customHeight="1" x14ac:dyDescent="0.35">
      <c r="A231" s="51"/>
      <c r="B231" s="36"/>
      <c r="C231" s="43"/>
      <c r="D231" s="41"/>
      <c r="E231" s="42"/>
      <c r="F231" s="46"/>
      <c r="G231" s="40"/>
    </row>
    <row r="232" spans="1:7" ht="15.5" customHeight="1" x14ac:dyDescent="0.35">
      <c r="A232" s="51"/>
      <c r="B232" s="36"/>
      <c r="C232" s="43"/>
      <c r="D232" s="41"/>
      <c r="E232" s="42"/>
      <c r="F232" s="46"/>
      <c r="G232" s="40"/>
    </row>
    <row r="233" spans="1:7" ht="15.5" customHeight="1" x14ac:dyDescent="0.35">
      <c r="A233" s="51"/>
      <c r="B233" s="36"/>
      <c r="C233" s="43"/>
      <c r="D233" s="41"/>
      <c r="E233" s="42"/>
      <c r="F233" s="46"/>
      <c r="G233" s="40"/>
    </row>
    <row r="234" spans="1:7" ht="15.5" customHeight="1" x14ac:dyDescent="0.35">
      <c r="A234" s="51"/>
      <c r="B234" s="36"/>
      <c r="C234" s="43"/>
      <c r="D234" s="41"/>
      <c r="E234" s="42"/>
      <c r="F234" s="46"/>
      <c r="G234" s="40"/>
    </row>
    <row r="235" spans="1:7" ht="15.5" customHeight="1" x14ac:dyDescent="0.35">
      <c r="A235" s="51"/>
      <c r="B235" s="36"/>
      <c r="C235" s="43"/>
      <c r="D235" s="41"/>
      <c r="E235" s="42"/>
      <c r="F235" s="46"/>
      <c r="G235" s="40"/>
    </row>
    <row r="236" spans="1:7" ht="15.5" customHeight="1" x14ac:dyDescent="0.35">
      <c r="A236" s="51"/>
      <c r="B236" s="36"/>
      <c r="C236" s="43"/>
      <c r="D236" s="41"/>
      <c r="E236" s="42"/>
      <c r="F236" s="46"/>
      <c r="G236" s="40"/>
    </row>
    <row r="237" spans="1:7" ht="15.5" customHeight="1" x14ac:dyDescent="0.35">
      <c r="A237" s="51"/>
      <c r="B237" s="36"/>
      <c r="C237" s="43"/>
      <c r="D237" s="41"/>
      <c r="E237" s="42"/>
      <c r="F237" s="46"/>
      <c r="G237" s="40"/>
    </row>
    <row r="238" spans="1:7" ht="15.5" customHeight="1" x14ac:dyDescent="0.35">
      <c r="A238" s="51"/>
      <c r="B238" s="36"/>
      <c r="C238" s="43"/>
      <c r="D238" s="41"/>
      <c r="E238" s="42"/>
      <c r="F238" s="46"/>
      <c r="G238" s="40"/>
    </row>
    <row r="239" spans="1:7" ht="14.4" customHeight="1" x14ac:dyDescent="0.35">
      <c r="A239" s="37"/>
      <c r="B239" s="36"/>
      <c r="C239" s="43"/>
      <c r="D239" s="41"/>
      <c r="E239" s="42"/>
      <c r="F239" s="46"/>
      <c r="G239" s="40"/>
    </row>
    <row r="240" spans="1:7" ht="14" customHeight="1" x14ac:dyDescent="0.35">
      <c r="A240" s="37"/>
      <c r="B240" s="36"/>
      <c r="C240" s="43"/>
      <c r="D240" s="41"/>
      <c r="E240" s="42"/>
      <c r="F240" s="46"/>
      <c r="G240" s="40"/>
    </row>
    <row r="241" spans="1:7" ht="28" customHeight="1" x14ac:dyDescent="0.35">
      <c r="A241" s="37"/>
      <c r="B241" s="36"/>
      <c r="C241" s="43"/>
      <c r="D241" s="41"/>
      <c r="E241" s="42"/>
      <c r="F241" s="46"/>
      <c r="G241" s="40"/>
    </row>
    <row r="242" spans="1:7" ht="15.5" customHeight="1" x14ac:dyDescent="0.35">
      <c r="A242" s="37"/>
      <c r="B242" s="36"/>
      <c r="C242" s="43"/>
      <c r="D242" s="41"/>
      <c r="E242" s="42"/>
      <c r="F242" s="46"/>
      <c r="G242" s="40"/>
    </row>
    <row r="243" spans="1:7" ht="29.5" customHeight="1" x14ac:dyDescent="0.35">
      <c r="A243" s="37"/>
      <c r="B243" s="36"/>
      <c r="C243" s="43"/>
      <c r="D243" s="41"/>
      <c r="E243" s="42"/>
      <c r="F243" s="46"/>
      <c r="G243" s="40"/>
    </row>
    <row r="244" spans="1:7" ht="15.5" customHeight="1" x14ac:dyDescent="0.35">
      <c r="A244" s="37"/>
      <c r="B244" s="36"/>
      <c r="C244" s="43"/>
      <c r="D244" s="41"/>
      <c r="E244" s="42"/>
      <c r="F244" s="46"/>
      <c r="G244" s="40"/>
    </row>
    <row r="245" spans="1:7" ht="15.5" customHeight="1" x14ac:dyDescent="0.35">
      <c r="A245" s="37"/>
      <c r="B245" s="36"/>
      <c r="C245" s="43"/>
      <c r="D245" s="41"/>
      <c r="E245" s="42"/>
      <c r="F245" s="46"/>
      <c r="G245" s="40"/>
    </row>
    <row r="246" spans="1:7" ht="15.5" customHeight="1" x14ac:dyDescent="0.35">
      <c r="A246" s="37"/>
      <c r="B246" s="36"/>
      <c r="C246" s="43"/>
      <c r="D246" s="41"/>
      <c r="E246" s="42"/>
      <c r="F246" s="46"/>
      <c r="G246" s="40"/>
    </row>
    <row r="247" spans="1:7" ht="15.5" customHeight="1" x14ac:dyDescent="0.35">
      <c r="A247" s="37"/>
      <c r="B247" s="36"/>
      <c r="C247" s="43"/>
      <c r="D247" s="41"/>
      <c r="E247" s="42"/>
      <c r="F247" s="46"/>
      <c r="G247" s="40"/>
    </row>
    <row r="248" spans="1:7" ht="15.5" customHeight="1" x14ac:dyDescent="0.35">
      <c r="A248" s="37"/>
      <c r="B248" s="36"/>
      <c r="C248" s="43"/>
      <c r="D248" s="41"/>
      <c r="E248" s="42"/>
      <c r="F248" s="46"/>
      <c r="G248" s="40"/>
    </row>
    <row r="249" spans="1:7" ht="15.5" customHeight="1" x14ac:dyDescent="0.35">
      <c r="A249" s="37"/>
      <c r="B249" s="36"/>
      <c r="C249" s="43"/>
      <c r="D249" s="41"/>
      <c r="E249" s="42"/>
      <c r="F249" s="46"/>
      <c r="G249" s="40"/>
    </row>
    <row r="250" spans="1:7" ht="29.5" customHeight="1" x14ac:dyDescent="0.35">
      <c r="A250" s="37"/>
      <c r="B250" s="36"/>
      <c r="C250" s="43"/>
      <c r="D250" s="41"/>
      <c r="E250" s="42"/>
      <c r="F250" s="46"/>
      <c r="G250" s="40"/>
    </row>
    <row r="251" spans="1:7" ht="15.5" customHeight="1" x14ac:dyDescent="0.35">
      <c r="A251" s="37"/>
      <c r="B251" s="36"/>
      <c r="C251" s="43"/>
      <c r="D251" s="41"/>
      <c r="E251" s="42"/>
      <c r="F251" s="46"/>
      <c r="G251" s="40"/>
    </row>
    <row r="252" spans="1:7" ht="29" customHeight="1" x14ac:dyDescent="0.35">
      <c r="A252" s="37"/>
      <c r="B252" s="36"/>
      <c r="C252" s="43"/>
      <c r="D252" s="41"/>
      <c r="E252" s="42"/>
      <c r="F252" s="46"/>
      <c r="G252" s="40"/>
    </row>
    <row r="253" spans="1:7" ht="15.5" customHeight="1" x14ac:dyDescent="0.35">
      <c r="A253" s="37"/>
      <c r="B253" s="36"/>
      <c r="C253" s="43"/>
      <c r="D253" s="41"/>
      <c r="E253" s="42"/>
      <c r="F253" s="46"/>
      <c r="G253" s="40"/>
    </row>
    <row r="254" spans="1:7" ht="15.5" customHeight="1" x14ac:dyDescent="0.35">
      <c r="A254" s="37"/>
      <c r="B254" s="36"/>
      <c r="C254" s="43"/>
      <c r="D254" s="41"/>
      <c r="E254" s="42"/>
      <c r="F254" s="46"/>
      <c r="G254" s="40"/>
    </row>
    <row r="255" spans="1:7" ht="15.5" customHeight="1" x14ac:dyDescent="0.35">
      <c r="A255" s="37"/>
      <c r="B255" s="36"/>
      <c r="C255" s="43"/>
      <c r="D255" s="41"/>
      <c r="E255" s="42"/>
      <c r="F255" s="46"/>
      <c r="G255" s="40"/>
    </row>
    <row r="256" spans="1:7" ht="15.5" customHeight="1" x14ac:dyDescent="0.35">
      <c r="A256" s="37"/>
      <c r="B256" s="36"/>
      <c r="C256" s="43"/>
      <c r="D256" s="41"/>
      <c r="E256" s="42"/>
      <c r="F256" s="46"/>
      <c r="G256" s="40"/>
    </row>
    <row r="257" spans="1:7" ht="15.5" customHeight="1" x14ac:dyDescent="0.35">
      <c r="A257" s="37"/>
      <c r="B257" s="36"/>
      <c r="C257" s="43"/>
      <c r="D257" s="41"/>
      <c r="E257" s="42"/>
      <c r="F257" s="46"/>
      <c r="G257" s="40"/>
    </row>
    <row r="258" spans="1:7" ht="15.5" customHeight="1" x14ac:dyDescent="0.35">
      <c r="A258" s="37"/>
      <c r="B258" s="36"/>
      <c r="C258" s="43"/>
      <c r="D258" s="41"/>
      <c r="E258" s="42"/>
      <c r="F258" s="46"/>
      <c r="G258" s="40"/>
    </row>
    <row r="259" spans="1:7" ht="15.5" customHeight="1" x14ac:dyDescent="0.35">
      <c r="A259" s="37"/>
      <c r="B259" s="36"/>
      <c r="C259" s="43"/>
      <c r="D259" s="41"/>
      <c r="E259" s="42"/>
      <c r="F259" s="46"/>
      <c r="G259" s="40"/>
    </row>
    <row r="260" spans="1:7" ht="15.5" customHeight="1" x14ac:dyDescent="0.35">
      <c r="A260" s="37"/>
      <c r="B260" s="36"/>
      <c r="C260" s="43"/>
      <c r="D260" s="41"/>
      <c r="E260" s="42"/>
      <c r="F260" s="46"/>
      <c r="G260" s="40"/>
    </row>
    <row r="261" spans="1:7" ht="15.5" customHeight="1" x14ac:dyDescent="0.35">
      <c r="A261" s="37"/>
      <c r="B261" s="36"/>
      <c r="C261" s="43"/>
      <c r="D261" s="41"/>
      <c r="E261" s="42"/>
      <c r="F261" s="46"/>
      <c r="G261" s="40"/>
    </row>
    <row r="262" spans="1:7" ht="15.5" customHeight="1" x14ac:dyDescent="0.35">
      <c r="A262" s="37"/>
      <c r="B262" s="36"/>
      <c r="C262" s="43"/>
      <c r="D262" s="41"/>
      <c r="E262" s="42"/>
      <c r="F262" s="46"/>
      <c r="G262" s="40"/>
    </row>
    <row r="263" spans="1:7" ht="15.5" customHeight="1" x14ac:dyDescent="0.35">
      <c r="A263" s="37"/>
      <c r="B263" s="36"/>
      <c r="C263" s="43"/>
      <c r="D263" s="41"/>
      <c r="E263" s="42"/>
      <c r="F263" s="46"/>
      <c r="G263" s="40"/>
    </row>
    <row r="264" spans="1:7" ht="15.5" customHeight="1" x14ac:dyDescent="0.35">
      <c r="A264" s="37"/>
      <c r="B264" s="36"/>
      <c r="C264" s="43"/>
      <c r="D264" s="41"/>
      <c r="E264" s="42"/>
      <c r="F264" s="46"/>
      <c r="G264" s="40"/>
    </row>
    <row r="265" spans="1:7" ht="15.5" customHeight="1" x14ac:dyDescent="0.35">
      <c r="A265" s="37"/>
      <c r="B265" s="36"/>
      <c r="C265" s="43"/>
      <c r="D265" s="41"/>
      <c r="E265" s="42"/>
      <c r="F265" s="46"/>
      <c r="G265" s="40"/>
    </row>
    <row r="266" spans="1:7" ht="15.5" customHeight="1" x14ac:dyDescent="0.35">
      <c r="A266" s="37"/>
      <c r="B266" s="36"/>
      <c r="C266" s="43"/>
      <c r="D266" s="41"/>
      <c r="E266" s="42"/>
      <c r="F266" s="46"/>
      <c r="G266" s="40"/>
    </row>
    <row r="267" spans="1:7" ht="15.5" customHeight="1" x14ac:dyDescent="0.35">
      <c r="A267" s="37"/>
      <c r="B267" s="36"/>
      <c r="C267" s="43"/>
      <c r="D267" s="41"/>
      <c r="E267" s="42"/>
      <c r="F267" s="46"/>
      <c r="G267" s="40"/>
    </row>
    <row r="268" spans="1:7" ht="15.5" customHeight="1" x14ac:dyDescent="0.35">
      <c r="A268" s="37"/>
      <c r="B268" s="36"/>
      <c r="C268" s="43"/>
      <c r="D268" s="41"/>
      <c r="E268" s="42"/>
      <c r="F268" s="46"/>
      <c r="G268" s="40"/>
    </row>
    <row r="269" spans="1:7" ht="15.5" customHeight="1" x14ac:dyDescent="0.35">
      <c r="A269" s="37"/>
      <c r="B269" s="36"/>
      <c r="C269" s="43"/>
      <c r="D269" s="41"/>
      <c r="E269" s="42"/>
      <c r="F269" s="46"/>
      <c r="G269" s="40"/>
    </row>
    <row r="270" spans="1:7" ht="15.5" customHeight="1" x14ac:dyDescent="0.35">
      <c r="A270" s="37"/>
      <c r="B270" s="36"/>
      <c r="C270" s="43"/>
      <c r="D270" s="41"/>
      <c r="E270" s="42"/>
      <c r="F270" s="46"/>
      <c r="G270" s="40"/>
    </row>
    <row r="271" spans="1:7" ht="15.5" customHeight="1" x14ac:dyDescent="0.35">
      <c r="A271" s="37"/>
      <c r="B271" s="36"/>
      <c r="C271" s="43"/>
      <c r="D271" s="41"/>
      <c r="E271" s="42"/>
      <c r="F271" s="46"/>
      <c r="G271" s="40"/>
    </row>
    <row r="272" spans="1:7" ht="29" customHeight="1" x14ac:dyDescent="0.35">
      <c r="A272" s="37"/>
      <c r="B272" s="36"/>
      <c r="C272" s="43"/>
      <c r="D272" s="41"/>
      <c r="E272" s="42"/>
      <c r="F272" s="46"/>
      <c r="G272" s="40"/>
    </row>
    <row r="273" spans="1:7" ht="29.5" customHeight="1" x14ac:dyDescent="0.35">
      <c r="A273" s="37"/>
      <c r="B273" s="36"/>
      <c r="C273" s="43"/>
      <c r="D273" s="41"/>
      <c r="E273" s="42"/>
      <c r="F273" s="46"/>
      <c r="G273" s="40"/>
    </row>
    <row r="274" spans="1:7" ht="15.5" customHeight="1" x14ac:dyDescent="0.35">
      <c r="A274" s="37"/>
      <c r="B274" s="36"/>
      <c r="C274" s="43"/>
      <c r="D274" s="41"/>
      <c r="E274" s="42"/>
      <c r="F274" s="46"/>
      <c r="G274" s="40"/>
    </row>
    <row r="275" spans="1:7" ht="28" customHeight="1" x14ac:dyDescent="0.35">
      <c r="A275" s="37"/>
      <c r="B275" s="36"/>
      <c r="C275" s="43"/>
      <c r="D275" s="41"/>
      <c r="E275" s="42"/>
      <c r="F275" s="46"/>
      <c r="G275" s="40"/>
    </row>
    <row r="276" spans="1:7" ht="15.5" x14ac:dyDescent="0.35">
      <c r="A276" s="37"/>
      <c r="B276" s="36"/>
      <c r="C276" s="43"/>
      <c r="D276" s="41"/>
      <c r="E276" s="42"/>
      <c r="F276" s="46"/>
      <c r="G276" s="40"/>
    </row>
    <row r="277" spans="1:7" ht="14.4" customHeight="1" x14ac:dyDescent="0.35">
      <c r="A277" s="37"/>
      <c r="B277" s="36"/>
      <c r="C277" s="43"/>
      <c r="D277" s="41"/>
      <c r="E277" s="42"/>
      <c r="F277" s="46"/>
      <c r="G277" s="40"/>
    </row>
    <row r="278" spans="1:7" ht="14.4" customHeight="1" x14ac:dyDescent="0.35">
      <c r="A278" s="37"/>
      <c r="B278" s="36"/>
      <c r="C278" s="43"/>
      <c r="D278" s="41"/>
      <c r="E278" s="42"/>
      <c r="F278" s="46"/>
      <c r="G278" s="40"/>
    </row>
    <row r="279" spans="1:7" ht="15.5" x14ac:dyDescent="0.35">
      <c r="A279" s="37"/>
      <c r="B279" s="36"/>
      <c r="C279" s="43"/>
      <c r="D279" s="41"/>
      <c r="E279" s="42"/>
      <c r="F279" s="46"/>
      <c r="G279" s="40"/>
    </row>
    <row r="280" spans="1:7" x14ac:dyDescent="0.3">
      <c r="A280" s="37"/>
      <c r="B280" s="38"/>
      <c r="C280" s="32"/>
      <c r="D280" s="22"/>
      <c r="E280" s="22"/>
      <c r="F280" s="17"/>
      <c r="G280" s="18"/>
    </row>
    <row r="281" spans="1:7" ht="18" x14ac:dyDescent="0.4">
      <c r="A281" s="37"/>
      <c r="B281" s="38"/>
      <c r="C281" s="21"/>
      <c r="D281" s="25"/>
      <c r="E281" s="44"/>
      <c r="F281" s="19"/>
      <c r="G281" s="20"/>
    </row>
  </sheetData>
  <mergeCells count="1">
    <mergeCell ref="C2:G2"/>
  </mergeCells>
  <pageMargins left="0.59055118110236227" right="0.59055118110236227" top="0.74803149606299213" bottom="1.1811023622047245" header="0.31496062992125984" footer="0.31496062992125984"/>
  <pageSetup paperSize="9" scale="60" fitToHeight="2" orientation="portrait" r:id="rId1"/>
  <headerFooter>
    <oddFooter xml:space="preserve">&amp;L&amp;"Bebas Neue,Normal"&amp;10ERTEM  INTERNATIONAL
&amp;9
&amp;C&amp;"Bebas Neue,Normal"&amp;10IUT VILLE D'AVRAY
REMPLACEMENT DU Système de sécurité incendie&amp;R&amp;"Arcon,Normal"&amp;9
&amp;D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DPGF</vt:lpstr>
      <vt:lpstr>DPGF!Impression_des_titres</vt:lpstr>
      <vt:lpstr>DPGF!Zone_d_impression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BM</dc:creator>
  <cp:lastModifiedBy>Guillaume AVICE</cp:lastModifiedBy>
  <cp:lastPrinted>2025-02-25T14:17:15Z</cp:lastPrinted>
  <dcterms:created xsi:type="dcterms:W3CDTF">2016-12-22T10:49:48Z</dcterms:created>
  <dcterms:modified xsi:type="dcterms:W3CDTF">2025-09-02T19:37:30Z</dcterms:modified>
</cp:coreProperties>
</file>